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 2024-2025 гг\ВСОКО\"/>
    </mc:Choice>
  </mc:AlternateContent>
  <xr:revisionPtr revIDLastSave="0" documentId="13_ncr:1_{D389E67B-E80D-4677-B5E8-E3E96DDFF899}" xr6:coauthVersionLast="36" xr6:coauthVersionMax="36" xr10:uidLastSave="{00000000-0000-0000-0000-000000000000}"/>
  <bookViews>
    <workbookView xWindow="120" yWindow="15" windowWidth="18960" windowHeight="11325" activeTab="3" xr2:uid="{00000000-000D-0000-FFFF-FFFF00000000}"/>
  </bookViews>
  <sheets>
    <sheet name="НОО 1 полугодие" sheetId="1" r:id="rId1"/>
    <sheet name="НОО 2 полугодие" sheetId="7" r:id="rId2"/>
    <sheet name="ООО 1 полугодие" sheetId="3" r:id="rId3"/>
    <sheet name="ООО 2 полугодие" sheetId="9" r:id="rId4"/>
    <sheet name="СОО 1 полугодие" sheetId="5" r:id="rId5"/>
    <sheet name="СОО 2 полугодие" sheetId="10" r:id="rId6"/>
  </sheets>
  <calcPr calcId="191029"/>
</workbook>
</file>

<file path=xl/calcChain.xml><?xml version="1.0" encoding="utf-8"?>
<calcChain xmlns="http://schemas.openxmlformats.org/spreadsheetml/2006/main">
  <c r="U23" i="5" l="1"/>
  <c r="U81" i="3"/>
  <c r="P81" i="3"/>
  <c r="K81" i="3"/>
  <c r="F81" i="3"/>
  <c r="V81" i="3" l="1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U22" i="10"/>
  <c r="U20" i="10"/>
  <c r="U19" i="10"/>
  <c r="U18" i="10"/>
  <c r="U17" i="10"/>
  <c r="U16" i="10"/>
  <c r="U15" i="10"/>
  <c r="U14" i="10"/>
  <c r="U13" i="10"/>
  <c r="U12" i="10"/>
  <c r="U11" i="10"/>
  <c r="U10" i="10"/>
  <c r="U9" i="10"/>
  <c r="U8" i="10"/>
  <c r="U7" i="10"/>
  <c r="U6" i="10"/>
  <c r="Z6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2" i="10"/>
  <c r="P22" i="10"/>
  <c r="K22" i="10"/>
  <c r="F22" i="10"/>
  <c r="P20" i="10"/>
  <c r="K20" i="10"/>
  <c r="F20" i="10"/>
  <c r="P19" i="10"/>
  <c r="K19" i="10"/>
  <c r="F19" i="10"/>
  <c r="P18" i="10"/>
  <c r="K18" i="10"/>
  <c r="F18" i="10"/>
  <c r="P17" i="10"/>
  <c r="K17" i="10"/>
  <c r="F17" i="10"/>
  <c r="P16" i="10"/>
  <c r="K16" i="10"/>
  <c r="F16" i="10"/>
  <c r="P15" i="10"/>
  <c r="K15" i="10"/>
  <c r="F15" i="10"/>
  <c r="P14" i="10"/>
  <c r="K14" i="10"/>
  <c r="F14" i="10"/>
  <c r="P13" i="10"/>
  <c r="K13" i="10"/>
  <c r="F13" i="10"/>
  <c r="P12" i="10"/>
  <c r="K12" i="10"/>
  <c r="F12" i="10"/>
  <c r="P11" i="10"/>
  <c r="K11" i="10"/>
  <c r="F11" i="10"/>
  <c r="P10" i="10"/>
  <c r="K10" i="10"/>
  <c r="F10" i="10"/>
  <c r="P9" i="10"/>
  <c r="K9" i="10"/>
  <c r="F9" i="10"/>
  <c r="P8" i="10"/>
  <c r="K8" i="10"/>
  <c r="F8" i="10"/>
  <c r="P7" i="10"/>
  <c r="K7" i="10"/>
  <c r="F7" i="10"/>
  <c r="P6" i="10"/>
  <c r="K6" i="10"/>
  <c r="F6" i="10"/>
  <c r="U22" i="5"/>
  <c r="P22" i="5"/>
  <c r="K22" i="5"/>
  <c r="F22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U6" i="5"/>
  <c r="P6" i="5"/>
  <c r="K6" i="5"/>
  <c r="F6" i="5"/>
  <c r="AB18" i="9"/>
  <c r="AB32" i="9"/>
  <c r="AB49" i="9"/>
  <c r="AB67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7" i="9"/>
  <c r="U16" i="9"/>
  <c r="U15" i="9"/>
  <c r="U14" i="9"/>
  <c r="U13" i="9"/>
  <c r="U12" i="9"/>
  <c r="U11" i="9"/>
  <c r="U10" i="9"/>
  <c r="U9" i="9"/>
  <c r="U8" i="9"/>
  <c r="U7" i="9"/>
  <c r="U6" i="9"/>
  <c r="Z82" i="9"/>
  <c r="P82" i="9"/>
  <c r="K82" i="9"/>
  <c r="F82" i="9"/>
  <c r="Z81" i="9"/>
  <c r="P81" i="9"/>
  <c r="K81" i="9"/>
  <c r="F81" i="9"/>
  <c r="Z80" i="9"/>
  <c r="P80" i="9"/>
  <c r="K80" i="9"/>
  <c r="F80" i="9"/>
  <c r="Z79" i="9"/>
  <c r="P79" i="9"/>
  <c r="K79" i="9"/>
  <c r="F79" i="9"/>
  <c r="Z78" i="9"/>
  <c r="P78" i="9"/>
  <c r="K78" i="9"/>
  <c r="F78" i="9"/>
  <c r="Z77" i="9"/>
  <c r="P77" i="9"/>
  <c r="K77" i="9"/>
  <c r="F77" i="9"/>
  <c r="Z76" i="9"/>
  <c r="P76" i="9"/>
  <c r="K76" i="9"/>
  <c r="F76" i="9"/>
  <c r="Z75" i="9"/>
  <c r="P75" i="9"/>
  <c r="K75" i="9"/>
  <c r="F75" i="9"/>
  <c r="Z74" i="9"/>
  <c r="P74" i="9"/>
  <c r="K74" i="9"/>
  <c r="F74" i="9"/>
  <c r="Z73" i="9"/>
  <c r="P73" i="9"/>
  <c r="K73" i="9"/>
  <c r="F73" i="9"/>
  <c r="Z72" i="9"/>
  <c r="P72" i="9"/>
  <c r="K72" i="9"/>
  <c r="F72" i="9"/>
  <c r="Z71" i="9"/>
  <c r="P71" i="9"/>
  <c r="K71" i="9"/>
  <c r="F71" i="9"/>
  <c r="Z70" i="9"/>
  <c r="P70" i="9"/>
  <c r="K70" i="9"/>
  <c r="F70" i="9"/>
  <c r="Z69" i="9"/>
  <c r="P69" i="9"/>
  <c r="K69" i="9"/>
  <c r="F69" i="9"/>
  <c r="Z68" i="9"/>
  <c r="P68" i="9"/>
  <c r="K68" i="9"/>
  <c r="F68" i="9"/>
  <c r="Z66" i="9"/>
  <c r="P66" i="9"/>
  <c r="K66" i="9"/>
  <c r="F66" i="9"/>
  <c r="Z65" i="9"/>
  <c r="P65" i="9"/>
  <c r="K65" i="9"/>
  <c r="F65" i="9"/>
  <c r="Z64" i="9"/>
  <c r="P64" i="9"/>
  <c r="K64" i="9"/>
  <c r="F64" i="9"/>
  <c r="Z63" i="9"/>
  <c r="P63" i="9"/>
  <c r="K63" i="9"/>
  <c r="F63" i="9"/>
  <c r="Z62" i="9"/>
  <c r="P62" i="9"/>
  <c r="K62" i="9"/>
  <c r="F62" i="9"/>
  <c r="Z61" i="9"/>
  <c r="P61" i="9"/>
  <c r="K61" i="9"/>
  <c r="F61" i="9"/>
  <c r="Z60" i="9"/>
  <c r="P60" i="9"/>
  <c r="K60" i="9"/>
  <c r="F60" i="9"/>
  <c r="Z59" i="9"/>
  <c r="P59" i="9"/>
  <c r="K59" i="9"/>
  <c r="F59" i="9"/>
  <c r="Z58" i="9"/>
  <c r="P58" i="9"/>
  <c r="K58" i="9"/>
  <c r="F58" i="9"/>
  <c r="Z57" i="9"/>
  <c r="P57" i="9"/>
  <c r="K57" i="9"/>
  <c r="F57" i="9"/>
  <c r="Z56" i="9"/>
  <c r="P56" i="9"/>
  <c r="K56" i="9"/>
  <c r="F56" i="9"/>
  <c r="Z55" i="9"/>
  <c r="P55" i="9"/>
  <c r="K55" i="9"/>
  <c r="F55" i="9"/>
  <c r="Z54" i="9"/>
  <c r="P54" i="9"/>
  <c r="K54" i="9"/>
  <c r="F54" i="9"/>
  <c r="Z53" i="9"/>
  <c r="P53" i="9"/>
  <c r="K53" i="9"/>
  <c r="F53" i="9"/>
  <c r="Z52" i="9"/>
  <c r="P52" i="9"/>
  <c r="K52" i="9"/>
  <c r="F52" i="9"/>
  <c r="Z51" i="9"/>
  <c r="P51" i="9"/>
  <c r="K51" i="9"/>
  <c r="F51" i="9"/>
  <c r="Z50" i="9"/>
  <c r="P50" i="9"/>
  <c r="K50" i="9"/>
  <c r="F50" i="9"/>
  <c r="Z48" i="9"/>
  <c r="P48" i="9"/>
  <c r="K48" i="9"/>
  <c r="F48" i="9"/>
  <c r="Z47" i="9"/>
  <c r="P47" i="9"/>
  <c r="K47" i="9"/>
  <c r="F47" i="9"/>
  <c r="Z46" i="9"/>
  <c r="P46" i="9"/>
  <c r="K46" i="9"/>
  <c r="F46" i="9"/>
  <c r="Z45" i="9"/>
  <c r="P45" i="9"/>
  <c r="K45" i="9"/>
  <c r="F45" i="9"/>
  <c r="Z44" i="9"/>
  <c r="P44" i="9"/>
  <c r="K44" i="9"/>
  <c r="F44" i="9"/>
  <c r="Z43" i="9"/>
  <c r="P43" i="9"/>
  <c r="K43" i="9"/>
  <c r="F43" i="9"/>
  <c r="Z42" i="9"/>
  <c r="P42" i="9"/>
  <c r="K42" i="9"/>
  <c r="F42" i="9"/>
  <c r="Z41" i="9"/>
  <c r="P41" i="9"/>
  <c r="K41" i="9"/>
  <c r="F41" i="9"/>
  <c r="Z40" i="9"/>
  <c r="P40" i="9"/>
  <c r="K40" i="9"/>
  <c r="F40" i="9"/>
  <c r="Z39" i="9"/>
  <c r="P39" i="9"/>
  <c r="K39" i="9"/>
  <c r="F39" i="9"/>
  <c r="Z38" i="9"/>
  <c r="P38" i="9"/>
  <c r="K38" i="9"/>
  <c r="F38" i="9"/>
  <c r="Z37" i="9"/>
  <c r="P37" i="9"/>
  <c r="K37" i="9"/>
  <c r="F37" i="9"/>
  <c r="Z36" i="9"/>
  <c r="P36" i="9"/>
  <c r="K36" i="9"/>
  <c r="F36" i="9"/>
  <c r="Z35" i="9"/>
  <c r="P35" i="9"/>
  <c r="K35" i="9"/>
  <c r="F35" i="9"/>
  <c r="Z34" i="9"/>
  <c r="P34" i="9"/>
  <c r="K34" i="9"/>
  <c r="F34" i="9"/>
  <c r="Z33" i="9"/>
  <c r="P33" i="9"/>
  <c r="K33" i="9"/>
  <c r="F33" i="9"/>
  <c r="Z31" i="9"/>
  <c r="P31" i="9"/>
  <c r="K31" i="9"/>
  <c r="F31" i="9"/>
  <c r="Z30" i="9"/>
  <c r="P30" i="9"/>
  <c r="K30" i="9"/>
  <c r="F30" i="9"/>
  <c r="Z29" i="9"/>
  <c r="P29" i="9"/>
  <c r="K29" i="9"/>
  <c r="F29" i="9"/>
  <c r="Z28" i="9"/>
  <c r="P28" i="9"/>
  <c r="K28" i="9"/>
  <c r="F28" i="9"/>
  <c r="Z27" i="9"/>
  <c r="P27" i="9"/>
  <c r="K27" i="9"/>
  <c r="F27" i="9"/>
  <c r="Z26" i="9"/>
  <c r="P26" i="9"/>
  <c r="K26" i="9"/>
  <c r="F26" i="9"/>
  <c r="Z25" i="9"/>
  <c r="P25" i="9"/>
  <c r="K25" i="9"/>
  <c r="F25" i="9"/>
  <c r="Z24" i="9"/>
  <c r="P24" i="9"/>
  <c r="K24" i="9"/>
  <c r="F24" i="9"/>
  <c r="Z23" i="9"/>
  <c r="P23" i="9"/>
  <c r="K23" i="9"/>
  <c r="F23" i="9"/>
  <c r="Z22" i="9"/>
  <c r="P22" i="9"/>
  <c r="K22" i="9"/>
  <c r="F22" i="9"/>
  <c r="Z21" i="9"/>
  <c r="P21" i="9"/>
  <c r="K21" i="9"/>
  <c r="F21" i="9"/>
  <c r="Z20" i="9"/>
  <c r="P20" i="9"/>
  <c r="K20" i="9"/>
  <c r="F20" i="9"/>
  <c r="Z19" i="9"/>
  <c r="P19" i="9"/>
  <c r="K19" i="9"/>
  <c r="F19" i="9"/>
  <c r="Z17" i="9"/>
  <c r="P17" i="9"/>
  <c r="K17" i="9"/>
  <c r="F17" i="9"/>
  <c r="Z16" i="9"/>
  <c r="P16" i="9"/>
  <c r="K16" i="9"/>
  <c r="F16" i="9"/>
  <c r="Z15" i="9"/>
  <c r="P15" i="9"/>
  <c r="K15" i="9"/>
  <c r="F15" i="9"/>
  <c r="Z14" i="9"/>
  <c r="P14" i="9"/>
  <c r="K14" i="9"/>
  <c r="F14" i="9"/>
  <c r="Z13" i="9"/>
  <c r="P13" i="9"/>
  <c r="K13" i="9"/>
  <c r="F13" i="9"/>
  <c r="Z12" i="9"/>
  <c r="P12" i="9"/>
  <c r="K12" i="9"/>
  <c r="F12" i="9"/>
  <c r="Z11" i="9"/>
  <c r="P11" i="9"/>
  <c r="K11" i="9"/>
  <c r="F11" i="9"/>
  <c r="Z10" i="9"/>
  <c r="P10" i="9"/>
  <c r="K10" i="9"/>
  <c r="F10" i="9"/>
  <c r="Z9" i="9"/>
  <c r="P9" i="9"/>
  <c r="K9" i="9"/>
  <c r="F9" i="9"/>
  <c r="Z8" i="9"/>
  <c r="P8" i="9"/>
  <c r="K8" i="9"/>
  <c r="F8" i="9"/>
  <c r="Z7" i="9"/>
  <c r="P7" i="9"/>
  <c r="K7" i="9"/>
  <c r="F7" i="9"/>
  <c r="Z6" i="9"/>
  <c r="P6" i="9"/>
  <c r="K6" i="9"/>
  <c r="F6" i="9"/>
  <c r="U69" i="3"/>
  <c r="U70" i="3"/>
  <c r="U71" i="3"/>
  <c r="U72" i="3"/>
  <c r="U73" i="3"/>
  <c r="U74" i="3"/>
  <c r="U75" i="3"/>
  <c r="U76" i="3"/>
  <c r="U77" i="3"/>
  <c r="U78" i="3"/>
  <c r="U79" i="3"/>
  <c r="U80" i="3"/>
  <c r="U82" i="3"/>
  <c r="U83" i="3"/>
  <c r="P69" i="3"/>
  <c r="P70" i="3"/>
  <c r="P71" i="3"/>
  <c r="P72" i="3"/>
  <c r="P73" i="3"/>
  <c r="P74" i="3"/>
  <c r="P75" i="3"/>
  <c r="P76" i="3"/>
  <c r="P77" i="3"/>
  <c r="P78" i="3"/>
  <c r="P79" i="3"/>
  <c r="P80" i="3"/>
  <c r="P82" i="3"/>
  <c r="P83" i="3"/>
  <c r="K69" i="3"/>
  <c r="K70" i="3"/>
  <c r="K71" i="3"/>
  <c r="K72" i="3"/>
  <c r="K73" i="3"/>
  <c r="K74" i="3"/>
  <c r="K75" i="3"/>
  <c r="K76" i="3"/>
  <c r="K77" i="3"/>
  <c r="K78" i="3"/>
  <c r="K79" i="3"/>
  <c r="K80" i="3"/>
  <c r="K82" i="3"/>
  <c r="K83" i="3"/>
  <c r="F69" i="3"/>
  <c r="F70" i="3"/>
  <c r="F71" i="3"/>
  <c r="F72" i="3"/>
  <c r="F73" i="3"/>
  <c r="F74" i="3"/>
  <c r="F75" i="3"/>
  <c r="F76" i="3"/>
  <c r="F77" i="3"/>
  <c r="F78" i="3"/>
  <c r="F79" i="3"/>
  <c r="F80" i="3"/>
  <c r="F82" i="3"/>
  <c r="F83" i="3"/>
  <c r="U68" i="3"/>
  <c r="P68" i="3"/>
  <c r="K68" i="3"/>
  <c r="F68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F51" i="3"/>
  <c r="F52" i="3"/>
  <c r="F53" i="3"/>
  <c r="F54" i="3"/>
  <c r="F55" i="3"/>
  <c r="F56" i="3"/>
  <c r="V56" i="3" s="1"/>
  <c r="F57" i="3"/>
  <c r="F58" i="3"/>
  <c r="F59" i="3"/>
  <c r="V59" i="3" s="1"/>
  <c r="F60" i="3"/>
  <c r="F61" i="3"/>
  <c r="F62" i="3"/>
  <c r="F63" i="3"/>
  <c r="F64" i="3"/>
  <c r="V64" i="3" s="1"/>
  <c r="F65" i="3"/>
  <c r="F66" i="3"/>
  <c r="U50" i="3"/>
  <c r="P50" i="3"/>
  <c r="K50" i="3"/>
  <c r="F50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P33" i="3"/>
  <c r="K33" i="3"/>
  <c r="F33" i="3"/>
  <c r="U33" i="3"/>
  <c r="U20" i="3"/>
  <c r="U21" i="3"/>
  <c r="U22" i="3"/>
  <c r="U23" i="3"/>
  <c r="U24" i="3"/>
  <c r="U25" i="3"/>
  <c r="U26" i="3"/>
  <c r="U27" i="3"/>
  <c r="U28" i="3"/>
  <c r="U29" i="3"/>
  <c r="U30" i="3"/>
  <c r="U31" i="3"/>
  <c r="P20" i="3"/>
  <c r="P21" i="3"/>
  <c r="P22" i="3"/>
  <c r="P23" i="3"/>
  <c r="P24" i="3"/>
  <c r="P25" i="3"/>
  <c r="P26" i="3"/>
  <c r="P27" i="3"/>
  <c r="P28" i="3"/>
  <c r="P29" i="3"/>
  <c r="P30" i="3"/>
  <c r="P31" i="3"/>
  <c r="K20" i="3"/>
  <c r="K21" i="3"/>
  <c r="K22" i="3"/>
  <c r="K23" i="3"/>
  <c r="K24" i="3"/>
  <c r="K25" i="3"/>
  <c r="K26" i="3"/>
  <c r="K27" i="3"/>
  <c r="K28" i="3"/>
  <c r="K29" i="3"/>
  <c r="K30" i="3"/>
  <c r="K31" i="3"/>
  <c r="F20" i="3"/>
  <c r="F21" i="3"/>
  <c r="F22" i="3"/>
  <c r="F23" i="3"/>
  <c r="F24" i="3"/>
  <c r="F25" i="3"/>
  <c r="F26" i="3"/>
  <c r="F27" i="3"/>
  <c r="F28" i="3"/>
  <c r="F29" i="3"/>
  <c r="F30" i="3"/>
  <c r="F31" i="3"/>
  <c r="U19" i="3"/>
  <c r="P19" i="3"/>
  <c r="K19" i="3"/>
  <c r="F19" i="3"/>
  <c r="U7" i="3"/>
  <c r="U8" i="3"/>
  <c r="U9" i="3"/>
  <c r="U10" i="3"/>
  <c r="U11" i="3"/>
  <c r="U12" i="3"/>
  <c r="U13" i="3"/>
  <c r="U14" i="3"/>
  <c r="U15" i="3"/>
  <c r="U16" i="3"/>
  <c r="U17" i="3"/>
  <c r="P7" i="3"/>
  <c r="P8" i="3"/>
  <c r="P9" i="3"/>
  <c r="P10" i="3"/>
  <c r="P11" i="3"/>
  <c r="P12" i="3"/>
  <c r="P13" i="3"/>
  <c r="P14" i="3"/>
  <c r="P15" i="3"/>
  <c r="P16" i="3"/>
  <c r="P17" i="3"/>
  <c r="K7" i="3"/>
  <c r="K8" i="3"/>
  <c r="K9" i="3"/>
  <c r="K10" i="3"/>
  <c r="K11" i="3"/>
  <c r="K12" i="3"/>
  <c r="K13" i="3"/>
  <c r="K14" i="3"/>
  <c r="K15" i="3"/>
  <c r="K16" i="3"/>
  <c r="K17" i="3"/>
  <c r="F7" i="3"/>
  <c r="F8" i="3"/>
  <c r="F9" i="3"/>
  <c r="F10" i="3"/>
  <c r="F11" i="3"/>
  <c r="F12" i="3"/>
  <c r="F13" i="3"/>
  <c r="F14" i="3"/>
  <c r="F15" i="3"/>
  <c r="F16" i="3"/>
  <c r="F17" i="3"/>
  <c r="U6" i="3"/>
  <c r="P6" i="3"/>
  <c r="K6" i="3"/>
  <c r="F6" i="3"/>
  <c r="P38" i="7"/>
  <c r="U44" i="7"/>
  <c r="U43" i="7"/>
  <c r="U42" i="7"/>
  <c r="U41" i="7"/>
  <c r="U40" i="7"/>
  <c r="U39" i="7"/>
  <c r="U38" i="7"/>
  <c r="U37" i="7"/>
  <c r="U36" i="7"/>
  <c r="U35" i="7"/>
  <c r="U33" i="7"/>
  <c r="U32" i="7"/>
  <c r="U31" i="7"/>
  <c r="U30" i="7"/>
  <c r="U29" i="7"/>
  <c r="U28" i="7"/>
  <c r="U27" i="7"/>
  <c r="U26" i="7"/>
  <c r="U25" i="7"/>
  <c r="U23" i="7"/>
  <c r="U22" i="7"/>
  <c r="U21" i="7"/>
  <c r="U20" i="7"/>
  <c r="U19" i="7"/>
  <c r="U18" i="7"/>
  <c r="U17" i="7"/>
  <c r="U16" i="7"/>
  <c r="U15" i="7"/>
  <c r="U13" i="7"/>
  <c r="U12" i="7"/>
  <c r="U11" i="7"/>
  <c r="U10" i="7"/>
  <c r="U9" i="7"/>
  <c r="U8" i="7"/>
  <c r="U7" i="7"/>
  <c r="U6" i="7"/>
  <c r="Z6" i="7"/>
  <c r="Z7" i="7"/>
  <c r="Z8" i="7"/>
  <c r="Z9" i="7"/>
  <c r="Z10" i="7"/>
  <c r="Z11" i="7"/>
  <c r="Z12" i="7"/>
  <c r="Z13" i="7"/>
  <c r="Z15" i="7"/>
  <c r="Z16" i="7"/>
  <c r="Z17" i="7"/>
  <c r="Z18" i="7"/>
  <c r="Z19" i="7"/>
  <c r="Z20" i="7"/>
  <c r="Z21" i="7"/>
  <c r="Z22" i="7"/>
  <c r="Z23" i="7"/>
  <c r="Z25" i="7"/>
  <c r="Z26" i="7"/>
  <c r="Z27" i="7"/>
  <c r="Z28" i="7"/>
  <c r="Z29" i="7"/>
  <c r="Z30" i="7"/>
  <c r="Z31" i="7"/>
  <c r="Z32" i="7"/>
  <c r="Z33" i="7"/>
  <c r="Z35" i="7"/>
  <c r="Z36" i="7"/>
  <c r="Z37" i="7"/>
  <c r="Z38" i="7"/>
  <c r="Z39" i="7"/>
  <c r="Z40" i="7"/>
  <c r="Z41" i="7"/>
  <c r="Z42" i="7"/>
  <c r="Z43" i="7"/>
  <c r="Z44" i="7"/>
  <c r="P44" i="7"/>
  <c r="K44" i="7"/>
  <c r="F44" i="7"/>
  <c r="P43" i="7"/>
  <c r="K43" i="7"/>
  <c r="F43" i="7"/>
  <c r="P42" i="7"/>
  <c r="K42" i="7"/>
  <c r="F42" i="7"/>
  <c r="P41" i="7"/>
  <c r="K41" i="7"/>
  <c r="F41" i="7"/>
  <c r="P40" i="7"/>
  <c r="K40" i="7"/>
  <c r="F40" i="7"/>
  <c r="P39" i="7"/>
  <c r="K39" i="7"/>
  <c r="F39" i="7"/>
  <c r="K38" i="7"/>
  <c r="F38" i="7"/>
  <c r="P37" i="7"/>
  <c r="K37" i="7"/>
  <c r="F37" i="7"/>
  <c r="P36" i="7"/>
  <c r="K36" i="7"/>
  <c r="F36" i="7"/>
  <c r="P35" i="7"/>
  <c r="K35" i="7"/>
  <c r="F35" i="7"/>
  <c r="P33" i="7"/>
  <c r="K33" i="7"/>
  <c r="F33" i="7"/>
  <c r="P32" i="7"/>
  <c r="K32" i="7"/>
  <c r="F32" i="7"/>
  <c r="P31" i="7"/>
  <c r="K31" i="7"/>
  <c r="F31" i="7"/>
  <c r="P30" i="7"/>
  <c r="K30" i="7"/>
  <c r="F30" i="7"/>
  <c r="P29" i="7"/>
  <c r="K29" i="7"/>
  <c r="F29" i="7"/>
  <c r="P28" i="7"/>
  <c r="K28" i="7"/>
  <c r="F28" i="7"/>
  <c r="P27" i="7"/>
  <c r="K27" i="7"/>
  <c r="F27" i="7"/>
  <c r="P26" i="7"/>
  <c r="K26" i="7"/>
  <c r="F26" i="7"/>
  <c r="P25" i="7"/>
  <c r="K25" i="7"/>
  <c r="F25" i="7"/>
  <c r="P23" i="7"/>
  <c r="K23" i="7"/>
  <c r="F23" i="7"/>
  <c r="P22" i="7"/>
  <c r="K22" i="7"/>
  <c r="F22" i="7"/>
  <c r="P21" i="7"/>
  <c r="K21" i="7"/>
  <c r="F21" i="7"/>
  <c r="P20" i="7"/>
  <c r="K20" i="7"/>
  <c r="F20" i="7"/>
  <c r="P19" i="7"/>
  <c r="K19" i="7"/>
  <c r="F19" i="7"/>
  <c r="P18" i="7"/>
  <c r="K18" i="7"/>
  <c r="F18" i="7"/>
  <c r="P17" i="7"/>
  <c r="K17" i="7"/>
  <c r="F17" i="7"/>
  <c r="P16" i="7"/>
  <c r="K16" i="7"/>
  <c r="F16" i="7"/>
  <c r="P15" i="7"/>
  <c r="K15" i="7"/>
  <c r="F15" i="7"/>
  <c r="P13" i="7"/>
  <c r="K13" i="7"/>
  <c r="F13" i="7"/>
  <c r="P12" i="7"/>
  <c r="K12" i="7"/>
  <c r="F12" i="7"/>
  <c r="P11" i="7"/>
  <c r="K11" i="7"/>
  <c r="F11" i="7"/>
  <c r="P10" i="7"/>
  <c r="K10" i="7"/>
  <c r="F10" i="7"/>
  <c r="P9" i="7"/>
  <c r="K9" i="7"/>
  <c r="F9" i="7"/>
  <c r="P8" i="7"/>
  <c r="K8" i="7"/>
  <c r="F8" i="7"/>
  <c r="P7" i="7"/>
  <c r="K7" i="7"/>
  <c r="F7" i="7"/>
  <c r="P6" i="7"/>
  <c r="K6" i="7"/>
  <c r="F6" i="7"/>
  <c r="U36" i="1"/>
  <c r="U37" i="1"/>
  <c r="U38" i="1"/>
  <c r="U39" i="1"/>
  <c r="U40" i="1"/>
  <c r="U41" i="1"/>
  <c r="U42" i="1"/>
  <c r="U43" i="1"/>
  <c r="U44" i="1"/>
  <c r="P36" i="1"/>
  <c r="P37" i="1"/>
  <c r="P38" i="1"/>
  <c r="P39" i="1"/>
  <c r="P40" i="1"/>
  <c r="P41" i="1"/>
  <c r="P42" i="1"/>
  <c r="P43" i="1"/>
  <c r="P44" i="1"/>
  <c r="K36" i="1"/>
  <c r="K37" i="1"/>
  <c r="K38" i="1"/>
  <c r="K39" i="1"/>
  <c r="K40" i="1"/>
  <c r="K41" i="1"/>
  <c r="K42" i="1"/>
  <c r="K43" i="1"/>
  <c r="K44" i="1"/>
  <c r="F36" i="1"/>
  <c r="F37" i="1"/>
  <c r="F38" i="1"/>
  <c r="F39" i="1"/>
  <c r="F40" i="1"/>
  <c r="F41" i="1"/>
  <c r="F42" i="1"/>
  <c r="F43" i="1"/>
  <c r="F44" i="1"/>
  <c r="U35" i="1"/>
  <c r="P35" i="1"/>
  <c r="K35" i="1"/>
  <c r="F35" i="1"/>
  <c r="U26" i="1"/>
  <c r="U27" i="1"/>
  <c r="U28" i="1"/>
  <c r="U29" i="1"/>
  <c r="U30" i="1"/>
  <c r="U31" i="1"/>
  <c r="U32" i="1"/>
  <c r="U33" i="1"/>
  <c r="P26" i="1"/>
  <c r="P27" i="1"/>
  <c r="P28" i="1"/>
  <c r="P29" i="1"/>
  <c r="P30" i="1"/>
  <c r="P31" i="1"/>
  <c r="P32" i="1"/>
  <c r="P33" i="1"/>
  <c r="K26" i="1"/>
  <c r="K27" i="1"/>
  <c r="K28" i="1"/>
  <c r="K29" i="1"/>
  <c r="K30" i="1"/>
  <c r="K31" i="1"/>
  <c r="K32" i="1"/>
  <c r="K33" i="1"/>
  <c r="F26" i="1"/>
  <c r="F27" i="1"/>
  <c r="V27" i="1" s="1"/>
  <c r="F28" i="1"/>
  <c r="F29" i="1"/>
  <c r="V29" i="1" s="1"/>
  <c r="F30" i="1"/>
  <c r="F31" i="1"/>
  <c r="V31" i="1" s="1"/>
  <c r="F32" i="1"/>
  <c r="F33" i="1"/>
  <c r="V33" i="1" s="1"/>
  <c r="U25" i="1"/>
  <c r="P25" i="1"/>
  <c r="K25" i="1"/>
  <c r="F25" i="1"/>
  <c r="U16" i="1"/>
  <c r="U17" i="1"/>
  <c r="U18" i="1"/>
  <c r="U19" i="1"/>
  <c r="U20" i="1"/>
  <c r="U21" i="1"/>
  <c r="U22" i="1"/>
  <c r="U23" i="1"/>
  <c r="P16" i="1"/>
  <c r="P17" i="1"/>
  <c r="P18" i="1"/>
  <c r="P19" i="1"/>
  <c r="P20" i="1"/>
  <c r="P21" i="1"/>
  <c r="P22" i="1"/>
  <c r="P23" i="1"/>
  <c r="K16" i="1"/>
  <c r="K17" i="1"/>
  <c r="K18" i="1"/>
  <c r="K19" i="1"/>
  <c r="K20" i="1"/>
  <c r="K21" i="1"/>
  <c r="K22" i="1"/>
  <c r="K23" i="1"/>
  <c r="F16" i="1"/>
  <c r="F17" i="1"/>
  <c r="F18" i="1"/>
  <c r="F19" i="1"/>
  <c r="V19" i="1" s="1"/>
  <c r="F20" i="1"/>
  <c r="F21" i="1"/>
  <c r="V21" i="1" s="1"/>
  <c r="F22" i="1"/>
  <c r="F23" i="1"/>
  <c r="V23" i="1" s="1"/>
  <c r="U15" i="1"/>
  <c r="P15" i="1"/>
  <c r="K15" i="1"/>
  <c r="F15" i="1"/>
  <c r="U7" i="1"/>
  <c r="U8" i="1"/>
  <c r="U9" i="1"/>
  <c r="U10" i="1"/>
  <c r="U11" i="1"/>
  <c r="U12" i="1"/>
  <c r="U13" i="1"/>
  <c r="P7" i="1"/>
  <c r="P8" i="1"/>
  <c r="P9" i="1"/>
  <c r="P10" i="1"/>
  <c r="P11" i="1"/>
  <c r="P12" i="1"/>
  <c r="P13" i="1"/>
  <c r="K7" i="1"/>
  <c r="K8" i="1"/>
  <c r="K9" i="1"/>
  <c r="K10" i="1"/>
  <c r="K11" i="1"/>
  <c r="K12" i="1"/>
  <c r="K13" i="1"/>
  <c r="F7" i="1"/>
  <c r="F8" i="1"/>
  <c r="F9" i="1"/>
  <c r="F10" i="1"/>
  <c r="F11" i="1"/>
  <c r="F12" i="1"/>
  <c r="F13" i="1"/>
  <c r="U6" i="1"/>
  <c r="P6" i="1"/>
  <c r="K6" i="1"/>
  <c r="F6" i="1"/>
  <c r="AA27" i="7" l="1"/>
  <c r="AB27" i="7" s="1"/>
  <c r="AA31" i="7"/>
  <c r="AB31" i="7" s="1"/>
  <c r="AA43" i="7"/>
  <c r="AB43" i="7" s="1"/>
  <c r="V36" i="5"/>
  <c r="AB36" i="10" s="1"/>
  <c r="V32" i="5"/>
  <c r="AB32" i="10" s="1"/>
  <c r="V35" i="5"/>
  <c r="AB35" i="10" s="1"/>
  <c r="V27" i="5"/>
  <c r="AB27" i="10" s="1"/>
  <c r="V10" i="1"/>
  <c r="V14" i="3"/>
  <c r="V10" i="3"/>
  <c r="AA23" i="9"/>
  <c r="V25" i="5"/>
  <c r="AB25" i="10" s="1"/>
  <c r="V31" i="5"/>
  <c r="AB31" i="10" s="1"/>
  <c r="V23" i="5"/>
  <c r="AB23" i="10" s="1"/>
  <c r="V28" i="1"/>
  <c r="AA21" i="7"/>
  <c r="AB21" i="7" s="1"/>
  <c r="AA26" i="7"/>
  <c r="AB26" i="7" s="1"/>
  <c r="AA30" i="7"/>
  <c r="AB30" i="7" s="1"/>
  <c r="AA42" i="7"/>
  <c r="AB42" i="7" s="1"/>
  <c r="V34" i="5"/>
  <c r="AB34" i="10" s="1"/>
  <c r="V30" i="5"/>
  <c r="AB30" i="10" s="1"/>
  <c r="V43" i="1"/>
  <c r="V39" i="1"/>
  <c r="V13" i="3"/>
  <c r="V9" i="3"/>
  <c r="V16" i="3"/>
  <c r="V12" i="3"/>
  <c r="V8" i="3"/>
  <c r="AA22" i="9"/>
  <c r="V13" i="1"/>
  <c r="V12" i="1"/>
  <c r="AA20" i="7"/>
  <c r="AB20" i="7" s="1"/>
  <c r="AA25" i="7"/>
  <c r="AB25" i="7" s="1"/>
  <c r="AA29" i="7"/>
  <c r="AB29" i="7" s="1"/>
  <c r="AA38" i="7"/>
  <c r="AB38" i="7" s="1"/>
  <c r="AA41" i="7"/>
  <c r="AB41" i="7" s="1"/>
  <c r="V61" i="3"/>
  <c r="AA24" i="9"/>
  <c r="AA25" i="9"/>
  <c r="AA26" i="9"/>
  <c r="AA27" i="9"/>
  <c r="AA29" i="9"/>
  <c r="AB29" i="9" s="1"/>
  <c r="AA31" i="9"/>
  <c r="AA33" i="9"/>
  <c r="AA34" i="9"/>
  <c r="AA36" i="9"/>
  <c r="AA37" i="9"/>
  <c r="AA39" i="9"/>
  <c r="AA40" i="9"/>
  <c r="AA41" i="9"/>
  <c r="AA42" i="9"/>
  <c r="AA43" i="9"/>
  <c r="AA44" i="9"/>
  <c r="AA45" i="9"/>
  <c r="AA46" i="9"/>
  <c r="AA47" i="9"/>
  <c r="AA50" i="9"/>
  <c r="AA51" i="9"/>
  <c r="AA52" i="9"/>
  <c r="AA53" i="9"/>
  <c r="AA54" i="9"/>
  <c r="AA55" i="9"/>
  <c r="AB55" i="9" s="1"/>
  <c r="AA60" i="9"/>
  <c r="AB60" i="9" s="1"/>
  <c r="AA61" i="9"/>
  <c r="AB61" i="9" s="1"/>
  <c r="AA62" i="9"/>
  <c r="AA63" i="9"/>
  <c r="AA64" i="9"/>
  <c r="AB64" i="9" s="1"/>
  <c r="AA65" i="9"/>
  <c r="AA66" i="9"/>
  <c r="AA81" i="9"/>
  <c r="AA82" i="9"/>
  <c r="AA7" i="10"/>
  <c r="AA11" i="10"/>
  <c r="AA15" i="10"/>
  <c r="AA19" i="10"/>
  <c r="AB19" i="10" s="1"/>
  <c r="V29" i="5"/>
  <c r="AB29" i="10" s="1"/>
  <c r="V33" i="5"/>
  <c r="AB33" i="10" s="1"/>
  <c r="V22" i="1"/>
  <c r="V41" i="1"/>
  <c r="V37" i="1"/>
  <c r="V11" i="1"/>
  <c r="V7" i="1"/>
  <c r="V17" i="1"/>
  <c r="V18" i="1"/>
  <c r="V32" i="1"/>
  <c r="AA23" i="7"/>
  <c r="AB23" i="7" s="1"/>
  <c r="AA28" i="7"/>
  <c r="AB28" i="7" s="1"/>
  <c r="AA32" i="7"/>
  <c r="AB32" i="7" s="1"/>
  <c r="AA37" i="7"/>
  <c r="AB37" i="7" s="1"/>
  <c r="AA40" i="7"/>
  <c r="AB40" i="7" s="1"/>
  <c r="V15" i="3"/>
  <c r="V11" i="3"/>
  <c r="V7" i="3"/>
  <c r="V45" i="3"/>
  <c r="AB45" i="9" s="1"/>
  <c r="V41" i="3"/>
  <c r="AB41" i="9" s="1"/>
  <c r="V37" i="3"/>
  <c r="V48" i="3"/>
  <c r="V44" i="3"/>
  <c r="AB44" i="9" s="1"/>
  <c r="V40" i="3"/>
  <c r="AB40" i="9" s="1"/>
  <c r="V36" i="3"/>
  <c r="V80" i="3"/>
  <c r="AA6" i="10"/>
  <c r="AA18" i="10"/>
  <c r="V26" i="5"/>
  <c r="AB26" i="10" s="1"/>
  <c r="V28" i="5"/>
  <c r="AB28" i="10" s="1"/>
  <c r="V75" i="3"/>
  <c r="V31" i="3"/>
  <c r="V23" i="3"/>
  <c r="V63" i="3"/>
  <c r="V51" i="3"/>
  <c r="AB51" i="9" s="1"/>
  <c r="V6" i="3"/>
  <c r="V24" i="3"/>
  <c r="AB24" i="9" s="1"/>
  <c r="V76" i="3"/>
  <c r="V17" i="3"/>
  <c r="V25" i="3"/>
  <c r="V21" i="3"/>
  <c r="V38" i="3"/>
  <c r="V30" i="3"/>
  <c r="V26" i="3"/>
  <c r="V22" i="3"/>
  <c r="AB22" i="9" s="1"/>
  <c r="V47" i="3"/>
  <c r="V43" i="3"/>
  <c r="V39" i="3"/>
  <c r="V35" i="3"/>
  <c r="V58" i="3"/>
  <c r="V66" i="3"/>
  <c r="AB66" i="9" s="1"/>
  <c r="V54" i="3"/>
  <c r="AB54" i="9" s="1"/>
  <c r="V57" i="3"/>
  <c r="V78" i="3"/>
  <c r="V74" i="3"/>
  <c r="V70" i="3"/>
  <c r="V27" i="3"/>
  <c r="V55" i="3"/>
  <c r="V19" i="3"/>
  <c r="V28" i="3"/>
  <c r="V20" i="3"/>
  <c r="V60" i="3"/>
  <c r="V72" i="3"/>
  <c r="V29" i="3"/>
  <c r="V46" i="3"/>
  <c r="V42" i="3"/>
  <c r="V34" i="3"/>
  <c r="AB34" i="9" s="1"/>
  <c r="V65" i="3"/>
  <c r="V79" i="3"/>
  <c r="V77" i="3"/>
  <c r="V73" i="3"/>
  <c r="V69" i="3"/>
  <c r="AB27" i="9"/>
  <c r="V52" i="3"/>
  <c r="V82" i="3"/>
  <c r="AB81" i="9" s="1"/>
  <c r="V33" i="3"/>
  <c r="V53" i="3"/>
  <c r="V83" i="3"/>
  <c r="AA20" i="10"/>
  <c r="V24" i="5"/>
  <c r="AB24" i="10" s="1"/>
  <c r="AA10" i="10"/>
  <c r="AA14" i="10"/>
  <c r="AA9" i="10"/>
  <c r="AA13" i="10"/>
  <c r="AA8" i="10"/>
  <c r="AA12" i="10"/>
  <c r="AA16" i="10"/>
  <c r="AA22" i="10"/>
  <c r="AA17" i="10"/>
  <c r="V6" i="5"/>
  <c r="V19" i="5"/>
  <c r="V16" i="5"/>
  <c r="V12" i="5"/>
  <c r="V9" i="5"/>
  <c r="V20" i="5"/>
  <c r="V13" i="5"/>
  <c r="V7" i="5"/>
  <c r="V18" i="5"/>
  <c r="V15" i="5"/>
  <c r="V11" i="5"/>
  <c r="V17" i="5"/>
  <c r="V14" i="5"/>
  <c r="V10" i="5"/>
  <c r="V8" i="5"/>
  <c r="V22" i="5"/>
  <c r="AA30" i="9"/>
  <c r="AA28" i="9"/>
  <c r="AA38" i="9"/>
  <c r="AB38" i="9" s="1"/>
  <c r="AA35" i="9"/>
  <c r="AA48" i="9"/>
  <c r="AB48" i="9" s="1"/>
  <c r="AA56" i="9"/>
  <c r="AB56" i="9" s="1"/>
  <c r="AA57" i="9"/>
  <c r="AA58" i="9"/>
  <c r="AA59" i="9"/>
  <c r="AB59" i="9" s="1"/>
  <c r="AA68" i="9"/>
  <c r="AA69" i="9"/>
  <c r="AA71" i="9"/>
  <c r="AA72" i="9"/>
  <c r="AA74" i="9"/>
  <c r="AA76" i="9"/>
  <c r="AB76" i="9" s="1"/>
  <c r="AA78" i="9"/>
  <c r="AA79" i="9"/>
  <c r="AA80" i="9"/>
  <c r="AB80" i="9" s="1"/>
  <c r="AA77" i="9"/>
  <c r="AB77" i="9" s="1"/>
  <c r="AA75" i="9"/>
  <c r="AA73" i="9"/>
  <c r="AA70" i="9"/>
  <c r="AA14" i="9"/>
  <c r="AB14" i="9" s="1"/>
  <c r="AA11" i="9"/>
  <c r="AA12" i="9"/>
  <c r="AA13" i="9"/>
  <c r="AA10" i="9"/>
  <c r="AB10" i="9" s="1"/>
  <c r="AA6" i="9"/>
  <c r="AB6" i="9" s="1"/>
  <c r="AA19" i="9"/>
  <c r="AA15" i="9"/>
  <c r="AA16" i="9"/>
  <c r="AB16" i="9" s="1"/>
  <c r="AA17" i="9"/>
  <c r="AA20" i="9"/>
  <c r="AB20" i="9" s="1"/>
  <c r="AA21" i="9"/>
  <c r="AA7" i="9"/>
  <c r="AB7" i="9" s="1"/>
  <c r="AA8" i="9"/>
  <c r="AA9" i="9"/>
  <c r="AB9" i="9" s="1"/>
  <c r="V71" i="3"/>
  <c r="V68" i="3"/>
  <c r="V62" i="3"/>
  <c r="AB62" i="9" s="1"/>
  <c r="V50" i="3"/>
  <c r="AB50" i="9" s="1"/>
  <c r="AA39" i="7"/>
  <c r="AB39" i="7" s="1"/>
  <c r="AA36" i="7"/>
  <c r="AB36" i="7" s="1"/>
  <c r="AA35" i="7"/>
  <c r="AB35" i="7" s="1"/>
  <c r="AA33" i="7"/>
  <c r="AB33" i="7" s="1"/>
  <c r="AA22" i="7"/>
  <c r="AB22" i="7" s="1"/>
  <c r="AA44" i="7"/>
  <c r="AB44" i="7" s="1"/>
  <c r="AA7" i="7"/>
  <c r="AB7" i="7" s="1"/>
  <c r="AA11" i="7"/>
  <c r="AB11" i="7" s="1"/>
  <c r="AA6" i="7"/>
  <c r="AB6" i="7" s="1"/>
  <c r="AA8" i="7"/>
  <c r="AB8" i="7" s="1"/>
  <c r="AA9" i="7"/>
  <c r="AB9" i="7" s="1"/>
  <c r="AA10" i="7"/>
  <c r="AB10" i="7" s="1"/>
  <c r="AA12" i="7"/>
  <c r="AB12" i="7" s="1"/>
  <c r="AA13" i="7"/>
  <c r="AB13" i="7" s="1"/>
  <c r="AA15" i="7"/>
  <c r="AB15" i="7" s="1"/>
  <c r="AA16" i="7"/>
  <c r="AB16" i="7" s="1"/>
  <c r="AA17" i="7"/>
  <c r="AB17" i="7" s="1"/>
  <c r="AA18" i="7"/>
  <c r="AB18" i="7" s="1"/>
  <c r="AA19" i="7"/>
  <c r="AB19" i="7" s="1"/>
  <c r="V42" i="1"/>
  <c r="V6" i="1"/>
  <c r="V38" i="1"/>
  <c r="V8" i="1"/>
  <c r="V9" i="1"/>
  <c r="V20" i="1"/>
  <c r="V30" i="1"/>
  <c r="V40" i="1"/>
  <c r="V16" i="1"/>
  <c r="V26" i="1"/>
  <c r="V44" i="1"/>
  <c r="V36" i="1"/>
  <c r="V35" i="1"/>
  <c r="V25" i="1"/>
  <c r="V15" i="1"/>
  <c r="AB8" i="9" l="1"/>
  <c r="AB11" i="9"/>
  <c r="AB35" i="9"/>
  <c r="AB53" i="9"/>
  <c r="AB65" i="9"/>
  <c r="AB39" i="9"/>
  <c r="AB26" i="9"/>
  <c r="AB57" i="9"/>
  <c r="AB22" i="10"/>
  <c r="AB33" i="9"/>
  <c r="AB43" i="9"/>
  <c r="AB6" i="10"/>
  <c r="AB13" i="9"/>
  <c r="AB15" i="10"/>
  <c r="AB47" i="9"/>
  <c r="AB63" i="9"/>
  <c r="AB20" i="10"/>
  <c r="AB42" i="9"/>
  <c r="AB12" i="9"/>
  <c r="AB18" i="10"/>
  <c r="AB12" i="10"/>
  <c r="AB23" i="9"/>
  <c r="AB15" i="9"/>
  <c r="AB75" i="9"/>
  <c r="AB52" i="9"/>
  <c r="AB36" i="9"/>
  <c r="AB25" i="9"/>
  <c r="AB31" i="9"/>
  <c r="AB11" i="10"/>
  <c r="AB58" i="9"/>
  <c r="AB10" i="10"/>
  <c r="AB82" i="9"/>
  <c r="AB19" i="9"/>
  <c r="AB37" i="9"/>
  <c r="AB7" i="10"/>
  <c r="AB13" i="10"/>
  <c r="AB46" i="9"/>
  <c r="AB21" i="9"/>
  <c r="AB14" i="10"/>
  <c r="AB16" i="10"/>
  <c r="AB78" i="9"/>
  <c r="AB71" i="9"/>
  <c r="AB79" i="9"/>
  <c r="AB69" i="9"/>
  <c r="AB17" i="9"/>
  <c r="AB73" i="9"/>
  <c r="AB72" i="9"/>
  <c r="AB30" i="9"/>
  <c r="AB70" i="9"/>
  <c r="AB74" i="9"/>
  <c r="AB28" i="9"/>
  <c r="AB68" i="9"/>
  <c r="AB8" i="10"/>
  <c r="AB9" i="10"/>
  <c r="AB17" i="10"/>
</calcChain>
</file>

<file path=xl/sharedStrings.xml><?xml version="1.0" encoding="utf-8"?>
<sst xmlns="http://schemas.openxmlformats.org/spreadsheetml/2006/main" count="502" uniqueCount="91">
  <si>
    <r>
      <rPr>
        <sz val="12"/>
        <rFont val="Times New Roman"/>
        <family val="1"/>
      </rPr>
      <t>Период проведения оценочной процедуры</t>
    </r>
  </si>
  <si>
    <r>
      <rPr>
        <b/>
        <sz val="12"/>
        <rFont val="Times New Roman"/>
        <family val="1"/>
      </rPr>
      <t>Сентябрь</t>
    </r>
  </si>
  <si>
    <r>
      <rPr>
        <b/>
        <sz val="12"/>
        <rFont val="Times New Roman"/>
        <family val="1"/>
      </rPr>
      <t>Октябрь</t>
    </r>
  </si>
  <si>
    <r>
      <rPr>
        <b/>
        <sz val="12"/>
        <rFont val="Times New Roman"/>
        <family val="1"/>
      </rPr>
      <t>Ноябрь</t>
    </r>
  </si>
  <si>
    <r>
      <rPr>
        <b/>
        <sz val="12"/>
        <rFont val="Times New Roman"/>
        <family val="1"/>
      </rPr>
      <t>Декабрь</t>
    </r>
  </si>
  <si>
    <r>
      <rPr>
        <b/>
        <sz val="12"/>
        <rFont val="Times New Roman"/>
        <family val="1"/>
      </rPr>
      <t>Всего</t>
    </r>
  </si>
  <si>
    <r>
      <rPr>
        <sz val="12"/>
        <rFont val="Times New Roman"/>
        <family val="1"/>
      </rPr>
      <t>Всего</t>
    </r>
  </si>
  <si>
    <r>
      <rPr>
        <sz val="12"/>
        <rFont val="Times New Roman"/>
        <family val="1"/>
      </rPr>
      <t>Русский язык</t>
    </r>
  </si>
  <si>
    <r>
      <rPr>
        <sz val="12"/>
        <rFont val="Times New Roman"/>
        <family val="1"/>
      </rPr>
      <t>Литературное чтение</t>
    </r>
  </si>
  <si>
    <r>
      <rPr>
        <sz val="12"/>
        <rFont val="Times New Roman"/>
        <family val="1"/>
      </rPr>
      <t>Математика</t>
    </r>
  </si>
  <si>
    <r>
      <rPr>
        <sz val="12"/>
        <rFont val="Times New Roman"/>
        <family val="1"/>
      </rPr>
      <t>Окружающий мир</t>
    </r>
  </si>
  <si>
    <r>
      <rPr>
        <sz val="12"/>
        <rFont val="Times New Roman"/>
        <family val="1"/>
      </rPr>
      <t xml:space="preserve">Изобразительное
</t>
    </r>
    <r>
      <rPr>
        <sz val="12"/>
        <rFont val="Times New Roman"/>
        <family val="1"/>
      </rPr>
      <t>искусство</t>
    </r>
  </si>
  <si>
    <r>
      <rPr>
        <sz val="12"/>
        <rFont val="Times New Roman"/>
        <family val="1"/>
      </rPr>
      <t>Музыка</t>
    </r>
  </si>
  <si>
    <r>
      <rPr>
        <sz val="12"/>
        <rFont val="Times New Roman"/>
        <family val="1"/>
      </rPr>
      <t>Физическая культура</t>
    </r>
  </si>
  <si>
    <r>
      <rPr>
        <sz val="12"/>
        <rFont val="Times New Roman"/>
        <family val="1"/>
      </rPr>
      <t xml:space="preserve">Иностранный язык
</t>
    </r>
    <r>
      <rPr>
        <sz val="12"/>
        <rFont val="Times New Roman"/>
        <family val="1"/>
      </rPr>
      <t>(английский)</t>
    </r>
  </si>
  <si>
    <r>
      <rPr>
        <sz val="12"/>
        <rFont val="Times New Roman"/>
        <family val="1"/>
      </rPr>
      <t>ОРКСЭ</t>
    </r>
  </si>
  <si>
    <r>
      <rPr>
        <sz val="10"/>
        <rFont val="Times New Roman"/>
        <family val="1"/>
      </rPr>
      <t xml:space="preserve">Период проведения оценочной
</t>
    </r>
    <r>
      <rPr>
        <sz val="10"/>
        <rFont val="Times New Roman"/>
        <family val="1"/>
      </rPr>
      <t>процедуры</t>
    </r>
  </si>
  <si>
    <r>
      <rPr>
        <b/>
        <sz val="11"/>
        <rFont val="Times New Roman"/>
        <family val="1"/>
      </rPr>
      <t>Сентябрь</t>
    </r>
  </si>
  <si>
    <r>
      <rPr>
        <b/>
        <sz val="11"/>
        <rFont val="Times New Roman"/>
        <family val="1"/>
      </rPr>
      <t>Октябрь</t>
    </r>
  </si>
  <si>
    <r>
      <rPr>
        <b/>
        <sz val="11"/>
        <rFont val="Times New Roman"/>
        <family val="1"/>
      </rPr>
      <t>Ноябрь</t>
    </r>
  </si>
  <si>
    <r>
      <rPr>
        <b/>
        <sz val="11"/>
        <rFont val="Times New Roman"/>
        <family val="1"/>
      </rPr>
      <t>Декабрь</t>
    </r>
  </si>
  <si>
    <r>
      <rPr>
        <b/>
        <sz val="11"/>
        <rFont val="Times New Roman"/>
        <family val="1"/>
      </rPr>
      <t>Всего</t>
    </r>
  </si>
  <si>
    <r>
      <rPr>
        <sz val="11"/>
        <rFont val="Times New Roman"/>
        <family val="1"/>
      </rPr>
      <t>Русский язык</t>
    </r>
  </si>
  <si>
    <r>
      <rPr>
        <sz val="11"/>
        <rFont val="Times New Roman"/>
        <family val="1"/>
      </rPr>
      <t>Литература</t>
    </r>
  </si>
  <si>
    <r>
      <rPr>
        <sz val="11"/>
        <rFont val="Times New Roman"/>
        <family val="1"/>
      </rPr>
      <t xml:space="preserve">Иностранный язык
</t>
    </r>
    <r>
      <rPr>
        <sz val="11"/>
        <rFont val="Times New Roman"/>
        <family val="1"/>
      </rPr>
      <t>(английский)</t>
    </r>
  </si>
  <si>
    <r>
      <rPr>
        <sz val="11"/>
        <rFont val="Times New Roman"/>
        <family val="1"/>
      </rPr>
      <t>Математика</t>
    </r>
  </si>
  <si>
    <r>
      <rPr>
        <sz val="11"/>
        <rFont val="Times New Roman"/>
        <family val="1"/>
      </rPr>
      <t>История</t>
    </r>
  </si>
  <si>
    <r>
      <rPr>
        <sz val="11"/>
        <rFont val="Times New Roman"/>
        <family val="1"/>
      </rPr>
      <t>География</t>
    </r>
  </si>
  <si>
    <r>
      <rPr>
        <sz val="11"/>
        <rFont val="Times New Roman"/>
        <family val="1"/>
      </rPr>
      <t>Биология</t>
    </r>
  </si>
  <si>
    <r>
      <rPr>
        <sz val="11"/>
        <rFont val="Times New Roman"/>
        <family val="1"/>
      </rPr>
      <t>Технология</t>
    </r>
  </si>
  <si>
    <r>
      <rPr>
        <sz val="11"/>
        <rFont val="Times New Roman"/>
        <family val="1"/>
      </rPr>
      <t>Изобразительное искусство</t>
    </r>
  </si>
  <si>
    <r>
      <rPr>
        <sz val="11"/>
        <rFont val="Times New Roman"/>
        <family val="1"/>
      </rPr>
      <t>Музыка</t>
    </r>
  </si>
  <si>
    <r>
      <rPr>
        <sz val="11"/>
        <rFont val="Times New Roman"/>
        <family val="1"/>
      </rPr>
      <t>Физическая культура</t>
    </r>
  </si>
  <si>
    <r>
      <rPr>
        <sz val="11"/>
        <rFont val="Times New Roman"/>
        <family val="1"/>
      </rPr>
      <t>Обществознание</t>
    </r>
  </si>
  <si>
    <r>
      <rPr>
        <sz val="11"/>
        <rFont val="Times New Roman"/>
        <family val="1"/>
      </rPr>
      <t>Алгебра</t>
    </r>
  </si>
  <si>
    <r>
      <rPr>
        <sz val="11"/>
        <rFont val="Times New Roman"/>
        <family val="1"/>
      </rPr>
      <t>Геометрия</t>
    </r>
  </si>
  <si>
    <r>
      <rPr>
        <sz val="11"/>
        <rFont val="Times New Roman"/>
        <family val="1"/>
      </rPr>
      <t>Вероятность и статистика</t>
    </r>
  </si>
  <si>
    <r>
      <rPr>
        <sz val="11"/>
        <rFont val="Times New Roman"/>
        <family val="1"/>
      </rPr>
      <t>Информатика</t>
    </r>
  </si>
  <si>
    <r>
      <rPr>
        <sz val="11"/>
        <rFont val="Times New Roman"/>
        <family val="1"/>
      </rPr>
      <t>Физика</t>
    </r>
  </si>
  <si>
    <r>
      <rPr>
        <sz val="11"/>
        <rFont val="Times New Roman"/>
        <family val="1"/>
      </rPr>
      <t>Химия</t>
    </r>
  </si>
  <si>
    <r>
      <rPr>
        <sz val="11"/>
        <rFont val="Times New Roman"/>
        <family val="1"/>
      </rPr>
      <t>Всего оценочных процедур за 2024-2025 учебный год</t>
    </r>
  </si>
  <si>
    <r>
      <rPr>
        <sz val="11"/>
        <rFont val="Times New Roman"/>
        <family val="1"/>
      </rPr>
      <t>Кол-во часов по учебному плану</t>
    </r>
  </si>
  <si>
    <r>
      <rPr>
        <sz val="11"/>
        <rFont val="Times New Roman"/>
        <family val="1"/>
      </rPr>
      <t>Процентное соотношение кол-ва оценочных процедур к кол-ву часов УП, в %</t>
    </r>
  </si>
  <si>
    <r>
      <rPr>
        <sz val="11"/>
        <rFont val="Times New Roman"/>
        <family val="1"/>
      </rPr>
      <t>Иностранный язык (английский)</t>
    </r>
  </si>
  <si>
    <r>
      <rPr>
        <sz val="11"/>
        <rFont val="Times New Roman"/>
        <family val="1"/>
      </rPr>
      <t xml:space="preserve">Алгебра и начало математического
</t>
    </r>
    <r>
      <rPr>
        <sz val="11"/>
        <rFont val="Times New Roman"/>
        <family val="1"/>
      </rPr>
      <t>анализа (угл)</t>
    </r>
  </si>
  <si>
    <r>
      <rPr>
        <sz val="11"/>
        <rFont val="Times New Roman"/>
        <family val="1"/>
      </rPr>
      <t>Геометрия (угл)</t>
    </r>
  </si>
  <si>
    <r>
      <rPr>
        <sz val="11"/>
        <rFont val="Times New Roman"/>
        <family val="1"/>
      </rPr>
      <t>Алгебра и начало математического анализа (угл)</t>
    </r>
  </si>
  <si>
    <t>ОДНКНР</t>
  </si>
  <si>
    <r>
      <rPr>
        <b/>
        <sz val="16"/>
        <rFont val="Times New Roman"/>
        <family val="1"/>
      </rPr>
      <t xml:space="preserve">ГРАФИК
 оценочных процедур на  2024-2025 учебный год
</t>
    </r>
    <r>
      <rPr>
        <b/>
        <sz val="14"/>
        <rFont val="Times New Roman"/>
        <family val="1"/>
      </rPr>
      <t>НАЧАЛЬНОЕ ОБЩЕЕ ОБРАЗОВАНИЕ
I полугодие</t>
    </r>
  </si>
  <si>
    <t>Федеральные оценочные
 процедуры</t>
  </si>
  <si>
    <t>Региональные оценочные
 процедуры</t>
  </si>
  <si>
    <t>Муниципальные оценочные
 процедуры</t>
  </si>
  <si>
    <t>Оценочные процедуры
 по инициативе ОО</t>
  </si>
  <si>
    <t>В I полугодии 
2024-2025 учебного года</t>
  </si>
  <si>
    <t>Во II полугодии 
2024-2025 учебного года</t>
  </si>
  <si>
    <t>Процентное соотношение кол-ва оценочных процедур к кол-ву часов УП, в %</t>
  </si>
  <si>
    <r>
      <rPr>
        <b/>
        <sz val="16"/>
        <rFont val="Times New Roman"/>
        <family val="1"/>
      </rPr>
      <t xml:space="preserve">ГРАФИК
 оценочных процедур на  2024-2025 учебный год
</t>
    </r>
    <r>
      <rPr>
        <b/>
        <sz val="14"/>
        <rFont val="Times New Roman"/>
        <family val="1"/>
      </rPr>
      <t>НАЧАЛЬНОЕ ОБЩЕЕ ОБРАЗОВАНИЕ
II полугодие</t>
    </r>
  </si>
  <si>
    <t>Январь</t>
  </si>
  <si>
    <t>Февраль</t>
  </si>
  <si>
    <t>Март</t>
  </si>
  <si>
    <t>Апрель</t>
  </si>
  <si>
    <t>Май</t>
  </si>
  <si>
    <t>Всего</t>
  </si>
  <si>
    <t>Всего оценочных процедур за 2024-2025 учебный год</t>
  </si>
  <si>
    <t>Кол-во часов по учебному плану</t>
  </si>
  <si>
    <t>ОБЗР</t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</si>
  <si>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 xml:space="preserve">ОСНОВНОЕ ОБЩЕЕ ОБРАЗОВАНИЕ
</t>
    </r>
    <r>
      <rPr>
        <b/>
        <sz val="14"/>
        <rFont val="Times New Roman"/>
        <family val="1"/>
      </rPr>
      <t>I полугодие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</si>
  <si>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>ОСНОВНОЕ ОБЩЕЕ ОБРАЗОВАНИЕ
II полугодие</t>
    </r>
  </si>
  <si>
    <t>В II полугодии 
2024-2025 учебного года</t>
  </si>
  <si>
    <t xml:space="preserve">Физика </t>
  </si>
  <si>
    <t>Физика</t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</si>
  <si>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  <charset val="204"/>
      </rPr>
      <t>СРЕДНЕЕ</t>
    </r>
    <r>
      <rPr>
        <b/>
        <sz val="14"/>
        <rFont val="Times New Roman"/>
        <family val="1"/>
      </rPr>
      <t xml:space="preserve"> ОБЩЕЕ ОБРАЗОВАНИЕ
II полугодие</t>
    </r>
  </si>
  <si>
    <t>Труд (технология)</t>
  </si>
  <si>
    <t>Всего оценочных процедур
 за 2024-2025 учебный год</t>
  </si>
  <si>
    <t>Кол-во часов по учебному 
плану</t>
  </si>
  <si>
    <t>Процентное отношение
 кол-ва оценочных процедур
 к кол-ву часов УП, в %</t>
  </si>
  <si>
    <t>Приложение 
к приказу №102 от 29.08.2024</t>
  </si>
  <si>
    <t>10 класс</t>
  </si>
  <si>
    <t>11 класс</t>
  </si>
  <si>
    <t>9 класс</t>
  </si>
  <si>
    <t>8 класс</t>
  </si>
  <si>
    <t>7 класс</t>
  </si>
  <si>
    <t>6 класс</t>
  </si>
  <si>
    <t>5 класс</t>
  </si>
  <si>
    <t>1 класс</t>
  </si>
  <si>
    <t>2 класс</t>
  </si>
  <si>
    <t>3 класс</t>
  </si>
  <si>
    <t>4 класс</t>
  </si>
  <si>
    <t>Приложение 
к приказу № 7  от 10.01.2025</t>
  </si>
  <si>
    <r>
      <rPr>
        <b/>
        <sz val="16"/>
        <rFont val="Times New Roman"/>
        <family val="1"/>
      </rPr>
      <t xml:space="preserve">ГРАФИК оценочных процедур на 2024-2025 учебный год
 </t>
    </r>
    <r>
      <rPr>
        <b/>
        <sz val="14"/>
        <rFont val="Times New Roman"/>
        <family val="1"/>
        <charset val="204"/>
      </rPr>
      <t xml:space="preserve"> СРЕДНЕЕ</t>
    </r>
    <r>
      <rPr>
        <b/>
        <sz val="14"/>
        <rFont val="Times New Roman"/>
        <family val="1"/>
      </rPr>
      <t xml:space="preserve"> ОБЩЕЕ ОБРАЗОВАНИЕ
I полугодие</t>
    </r>
  </si>
  <si>
    <t>Приложение 
к приказу №7  от 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</si>
</sst>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color rgb="FF000000"/>
      <name val="Times New Roman"/>
      <charset val="204"/>
    </font>
    <font>
      <sz val="12"/>
      <name val="Times New Roman"/>
    </font>
    <font>
      <b/>
      <sz val="12"/>
      <name val="Times New Roman"/>
    </font>
    <font>
      <sz val="12"/>
      <color rgb="FF000000"/>
      <name val="Times New Roman"/>
      <family val="2"/>
    </font>
    <font>
      <b/>
      <sz val="11"/>
      <name val="Times New Roman"/>
    </font>
    <font>
      <sz val="11"/>
      <name val="Times New Roman"/>
    </font>
    <font>
      <sz val="11"/>
      <color rgb="FF000000"/>
      <name val="Times New Roman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E4D6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7" fillId="0" borderId="1" xfId="0" applyFont="1" applyFill="1" applyBorder="1" applyAlignment="1">
      <alignment horizontal="left" textRotation="90" wrapText="1"/>
    </xf>
    <xf numFmtId="1" fontId="15" fillId="0" borderId="1" xfId="0" applyNumberFormat="1" applyFont="1" applyFill="1" applyBorder="1" applyAlignment="1">
      <alignment horizontal="center" vertical="center" shrinkToFit="1"/>
    </xf>
    <xf numFmtId="1" fontId="15" fillId="3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textRotation="90" wrapText="1"/>
    </xf>
    <xf numFmtId="0" fontId="0" fillId="3" borderId="0" xfId="0" applyFill="1" applyBorder="1" applyAlignment="1">
      <alignment horizontal="left" vertical="top"/>
    </xf>
    <xf numFmtId="0" fontId="11" fillId="0" borderId="1" xfId="0" applyFont="1" applyFill="1" applyBorder="1" applyAlignment="1">
      <alignment horizontal="left" textRotation="90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left" textRotation="90" wrapText="1"/>
    </xf>
    <xf numFmtId="164" fontId="3" fillId="3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shrinkToFit="1"/>
    </xf>
    <xf numFmtId="1" fontId="6" fillId="3" borderId="1" xfId="0" applyNumberFormat="1" applyFont="1" applyFill="1" applyBorder="1" applyAlignment="1">
      <alignment horizontal="center" vertical="center" shrinkToFit="1"/>
    </xf>
    <xf numFmtId="164" fontId="6" fillId="3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textRotation="90" wrapText="1"/>
    </xf>
    <xf numFmtId="0" fontId="5" fillId="3" borderId="7" xfId="0" applyFont="1" applyFill="1" applyBorder="1" applyAlignment="1">
      <alignment horizontal="left" textRotation="90" wrapText="1"/>
    </xf>
    <xf numFmtId="0" fontId="13" fillId="3" borderId="7" xfId="0" applyFont="1" applyFill="1" applyBorder="1" applyAlignment="1">
      <alignment horizontal="left" textRotation="90" wrapText="1"/>
    </xf>
    <xf numFmtId="0" fontId="7" fillId="0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3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3"/>
    </xf>
    <xf numFmtId="0" fontId="2" fillId="0" borderId="3" xfId="0" applyFont="1" applyFill="1" applyBorder="1" applyAlignment="1">
      <alignment horizontal="left" vertical="top" wrapText="1" indent="3"/>
    </xf>
    <xf numFmtId="0" fontId="2" fillId="0" borderId="4" xfId="0" applyFont="1" applyFill="1" applyBorder="1" applyAlignment="1">
      <alignment horizontal="left" vertical="top" wrapText="1" indent="3"/>
    </xf>
    <xf numFmtId="0" fontId="14" fillId="0" borderId="5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/>
    </xf>
    <xf numFmtId="0" fontId="10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"/>
  <sheetViews>
    <sheetView topLeftCell="A16" workbookViewId="0">
      <selection activeCell="W41" sqref="W41:Y42"/>
    </sheetView>
  </sheetViews>
  <sheetFormatPr defaultRowHeight="12.75" x14ac:dyDescent="0.2"/>
  <cols>
    <col min="1" max="1" width="23.33203125" customWidth="1"/>
    <col min="2" max="5" width="7.33203125" customWidth="1"/>
    <col min="6" max="6" width="5.5" customWidth="1"/>
    <col min="7" max="10" width="7.33203125" customWidth="1"/>
    <col min="11" max="11" width="5.5" customWidth="1"/>
    <col min="12" max="15" width="7.33203125" customWidth="1"/>
    <col min="16" max="16" width="5.83203125" customWidth="1"/>
    <col min="17" max="20" width="7.33203125" customWidth="1"/>
    <col min="21" max="21" width="5.5" customWidth="1"/>
    <col min="22" max="22" width="7.83203125" customWidth="1"/>
    <col min="23" max="23" width="63.1640625" customWidth="1"/>
  </cols>
  <sheetData>
    <row r="1" spans="1:23" ht="29.25" customHeight="1" x14ac:dyDescent="0.2">
      <c r="A1" s="45" t="s">
        <v>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3" ht="84.75" customHeight="1" x14ac:dyDescent="0.2">
      <c r="A2" s="43" t="s">
        <v>48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9"/>
    </row>
    <row r="3" spans="1:23" ht="31.5" customHeight="1" x14ac:dyDescent="0.2">
      <c r="A3" s="1" t="s">
        <v>0</v>
      </c>
      <c r="B3" s="37" t="s">
        <v>1</v>
      </c>
      <c r="C3" s="38"/>
      <c r="D3" s="38"/>
      <c r="E3" s="38"/>
      <c r="F3" s="39"/>
      <c r="G3" s="37" t="s">
        <v>2</v>
      </c>
      <c r="H3" s="38"/>
      <c r="I3" s="38"/>
      <c r="J3" s="38"/>
      <c r="K3" s="39"/>
      <c r="L3" s="40" t="s">
        <v>3</v>
      </c>
      <c r="M3" s="41"/>
      <c r="N3" s="41"/>
      <c r="O3" s="41"/>
      <c r="P3" s="42"/>
      <c r="Q3" s="37" t="s">
        <v>4</v>
      </c>
      <c r="R3" s="38"/>
      <c r="S3" s="38"/>
      <c r="T3" s="38"/>
      <c r="U3" s="39"/>
      <c r="V3" s="2" t="s">
        <v>5</v>
      </c>
    </row>
    <row r="4" spans="1:23" ht="138.75" customHeight="1" x14ac:dyDescent="0.2">
      <c r="A4" s="3"/>
      <c r="B4" s="10" t="s">
        <v>49</v>
      </c>
      <c r="C4" s="10" t="s">
        <v>50</v>
      </c>
      <c r="D4" s="10" t="s">
        <v>51</v>
      </c>
      <c r="E4" s="10" t="s">
        <v>52</v>
      </c>
      <c r="F4" s="15" t="s">
        <v>6</v>
      </c>
      <c r="G4" s="10" t="s">
        <v>49</v>
      </c>
      <c r="H4" s="10" t="s">
        <v>50</v>
      </c>
      <c r="I4" s="10" t="s">
        <v>51</v>
      </c>
      <c r="J4" s="10" t="s">
        <v>52</v>
      </c>
      <c r="K4" s="15" t="s">
        <v>6</v>
      </c>
      <c r="L4" s="10" t="s">
        <v>49</v>
      </c>
      <c r="M4" s="10" t="s">
        <v>50</v>
      </c>
      <c r="N4" s="10" t="s">
        <v>51</v>
      </c>
      <c r="O4" s="10" t="s">
        <v>52</v>
      </c>
      <c r="P4" s="15" t="s">
        <v>6</v>
      </c>
      <c r="Q4" s="10" t="s">
        <v>49</v>
      </c>
      <c r="R4" s="10" t="s">
        <v>50</v>
      </c>
      <c r="S4" s="10" t="s">
        <v>51</v>
      </c>
      <c r="T4" s="10" t="s">
        <v>52</v>
      </c>
      <c r="U4" s="15" t="s">
        <v>6</v>
      </c>
      <c r="V4" s="16" t="s">
        <v>53</v>
      </c>
    </row>
    <row r="5" spans="1:23" ht="17.45" customHeight="1" x14ac:dyDescent="0.2">
      <c r="A5" s="34" t="s">
        <v>84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6"/>
    </row>
    <row r="6" spans="1:23" ht="17.25" customHeight="1" x14ac:dyDescent="0.2">
      <c r="A6" s="4" t="s">
        <v>7</v>
      </c>
      <c r="B6" s="11"/>
      <c r="C6" s="11"/>
      <c r="D6" s="11"/>
      <c r="E6" s="11"/>
      <c r="F6" s="12">
        <f>SUM(B6:E6)</f>
        <v>0</v>
      </c>
      <c r="G6" s="11"/>
      <c r="H6" s="11"/>
      <c r="I6" s="11"/>
      <c r="J6" s="11"/>
      <c r="K6" s="12">
        <f t="shared" ref="K6" si="0">SUM(J6)</f>
        <v>0</v>
      </c>
      <c r="L6" s="11"/>
      <c r="M6" s="11"/>
      <c r="N6" s="11"/>
      <c r="O6" s="11"/>
      <c r="P6" s="12">
        <f t="shared" ref="P6" si="1">SUM(O6)</f>
        <v>0</v>
      </c>
      <c r="Q6" s="11"/>
      <c r="R6" s="11"/>
      <c r="S6" s="11"/>
      <c r="T6" s="11">
        <v>1</v>
      </c>
      <c r="U6" s="12">
        <f>SUM(Q6:T6)</f>
        <v>1</v>
      </c>
      <c r="V6" s="12">
        <f>SUM(F6,K6,P6,U6)</f>
        <v>1</v>
      </c>
    </row>
    <row r="7" spans="1:23" ht="32.25" customHeight="1" x14ac:dyDescent="0.2">
      <c r="A7" s="4" t="s">
        <v>8</v>
      </c>
      <c r="B7" s="11"/>
      <c r="C7" s="11"/>
      <c r="D7" s="11"/>
      <c r="E7" s="11"/>
      <c r="F7" s="12">
        <f t="shared" ref="F7:F13" si="2">SUM(B7:E7)</f>
        <v>0</v>
      </c>
      <c r="G7" s="11"/>
      <c r="H7" s="11"/>
      <c r="I7" s="11"/>
      <c r="J7" s="11"/>
      <c r="K7" s="12">
        <f t="shared" ref="K7" si="3">SUM(J7)</f>
        <v>0</v>
      </c>
      <c r="L7" s="11"/>
      <c r="M7" s="11"/>
      <c r="N7" s="11"/>
      <c r="O7" s="11"/>
      <c r="P7" s="12">
        <f t="shared" ref="P7" si="4">SUM(O7)</f>
        <v>0</v>
      </c>
      <c r="Q7" s="11"/>
      <c r="R7" s="11"/>
      <c r="S7" s="11"/>
      <c r="T7" s="11">
        <v>1</v>
      </c>
      <c r="U7" s="12">
        <f t="shared" ref="U7:U13" si="5">SUM(Q7:T7)</f>
        <v>1</v>
      </c>
      <c r="V7" s="12">
        <f t="shared" ref="V7:V13" si="6">SUM(F7,K7,P7,U7)</f>
        <v>1</v>
      </c>
    </row>
    <row r="8" spans="1:23" ht="17.25" customHeight="1" x14ac:dyDescent="0.2">
      <c r="A8" s="4" t="s">
        <v>9</v>
      </c>
      <c r="B8" s="11"/>
      <c r="C8" s="11"/>
      <c r="D8" s="11"/>
      <c r="E8" s="11"/>
      <c r="F8" s="12">
        <f t="shared" si="2"/>
        <v>0</v>
      </c>
      <c r="G8" s="11"/>
      <c r="H8" s="11"/>
      <c r="I8" s="11"/>
      <c r="J8" s="11"/>
      <c r="K8" s="12">
        <f t="shared" ref="K8" si="7">SUM(J8)</f>
        <v>0</v>
      </c>
      <c r="L8" s="11"/>
      <c r="M8" s="11"/>
      <c r="N8" s="11"/>
      <c r="O8" s="11"/>
      <c r="P8" s="12">
        <f t="shared" ref="P8" si="8">SUM(O8)</f>
        <v>0</v>
      </c>
      <c r="Q8" s="11"/>
      <c r="R8" s="11"/>
      <c r="S8" s="11"/>
      <c r="T8" s="11">
        <v>1</v>
      </c>
      <c r="U8" s="12">
        <f t="shared" si="5"/>
        <v>1</v>
      </c>
      <c r="V8" s="12">
        <f t="shared" si="6"/>
        <v>1</v>
      </c>
    </row>
    <row r="9" spans="1:23" ht="17.25" customHeight="1" x14ac:dyDescent="0.2">
      <c r="A9" s="4" t="s">
        <v>10</v>
      </c>
      <c r="B9" s="11"/>
      <c r="C9" s="11"/>
      <c r="D9" s="11"/>
      <c r="E9" s="11"/>
      <c r="F9" s="12">
        <f t="shared" si="2"/>
        <v>0</v>
      </c>
      <c r="G9" s="11"/>
      <c r="H9" s="11"/>
      <c r="I9" s="11"/>
      <c r="J9" s="11"/>
      <c r="K9" s="12">
        <f t="shared" ref="K9" si="9">SUM(J9)</f>
        <v>0</v>
      </c>
      <c r="L9" s="11"/>
      <c r="M9" s="11"/>
      <c r="N9" s="11"/>
      <c r="O9" s="11"/>
      <c r="P9" s="12">
        <f t="shared" ref="P9" si="10">SUM(O9)</f>
        <v>0</v>
      </c>
      <c r="Q9" s="11"/>
      <c r="R9" s="11"/>
      <c r="S9" s="11"/>
      <c r="T9" s="11"/>
      <c r="U9" s="12">
        <f t="shared" si="5"/>
        <v>0</v>
      </c>
      <c r="V9" s="12">
        <f t="shared" si="6"/>
        <v>0</v>
      </c>
    </row>
    <row r="10" spans="1:23" ht="17.25" customHeight="1" x14ac:dyDescent="0.2">
      <c r="A10" s="33" t="s">
        <v>72</v>
      </c>
      <c r="B10" s="11"/>
      <c r="C10" s="11"/>
      <c r="D10" s="11"/>
      <c r="E10" s="11"/>
      <c r="F10" s="12">
        <f t="shared" si="2"/>
        <v>0</v>
      </c>
      <c r="G10" s="11"/>
      <c r="H10" s="11"/>
      <c r="I10" s="11"/>
      <c r="J10" s="11"/>
      <c r="K10" s="12">
        <f t="shared" ref="K10" si="11">SUM(J10)</f>
        <v>0</v>
      </c>
      <c r="L10" s="11"/>
      <c r="M10" s="11"/>
      <c r="N10" s="11"/>
      <c r="O10" s="11"/>
      <c r="P10" s="12">
        <f t="shared" ref="P10" si="12">SUM(O10)</f>
        <v>0</v>
      </c>
      <c r="Q10" s="11"/>
      <c r="R10" s="11"/>
      <c r="S10" s="11"/>
      <c r="T10" s="11"/>
      <c r="U10" s="12">
        <f t="shared" si="5"/>
        <v>0</v>
      </c>
      <c r="V10" s="12">
        <f t="shared" si="6"/>
        <v>0</v>
      </c>
    </row>
    <row r="11" spans="1:23" ht="34.5" customHeight="1" x14ac:dyDescent="0.2">
      <c r="A11" s="3" t="s">
        <v>11</v>
      </c>
      <c r="B11" s="11"/>
      <c r="C11" s="11"/>
      <c r="D11" s="11"/>
      <c r="E11" s="11"/>
      <c r="F11" s="12">
        <f t="shared" si="2"/>
        <v>0</v>
      </c>
      <c r="G11" s="11"/>
      <c r="H11" s="11"/>
      <c r="I11" s="11"/>
      <c r="J11" s="11"/>
      <c r="K11" s="12">
        <f t="shared" ref="K11" si="13">SUM(J11)</f>
        <v>0</v>
      </c>
      <c r="L11" s="11"/>
      <c r="M11" s="11"/>
      <c r="N11" s="11"/>
      <c r="O11" s="11"/>
      <c r="P11" s="12">
        <f t="shared" ref="P11" si="14">SUM(O11)</f>
        <v>0</v>
      </c>
      <c r="Q11" s="11"/>
      <c r="R11" s="11"/>
      <c r="S11" s="11"/>
      <c r="T11" s="11"/>
      <c r="U11" s="12">
        <f t="shared" si="5"/>
        <v>0</v>
      </c>
      <c r="V11" s="12">
        <f t="shared" si="6"/>
        <v>0</v>
      </c>
    </row>
    <row r="12" spans="1:23" ht="17.25" customHeight="1" x14ac:dyDescent="0.2">
      <c r="A12" s="4" t="s">
        <v>12</v>
      </c>
      <c r="B12" s="11"/>
      <c r="C12" s="11"/>
      <c r="D12" s="11"/>
      <c r="E12" s="11"/>
      <c r="F12" s="12">
        <f t="shared" si="2"/>
        <v>0</v>
      </c>
      <c r="G12" s="11"/>
      <c r="H12" s="11"/>
      <c r="I12" s="11"/>
      <c r="J12" s="11"/>
      <c r="K12" s="12">
        <f t="shared" ref="K12" si="15">SUM(J12)</f>
        <v>0</v>
      </c>
      <c r="L12" s="11"/>
      <c r="M12" s="11"/>
      <c r="N12" s="11"/>
      <c r="O12" s="11"/>
      <c r="P12" s="12">
        <f t="shared" ref="P12" si="16">SUM(O12)</f>
        <v>0</v>
      </c>
      <c r="Q12" s="11"/>
      <c r="R12" s="11"/>
      <c r="S12" s="11"/>
      <c r="T12" s="11"/>
      <c r="U12" s="12">
        <f t="shared" si="5"/>
        <v>0</v>
      </c>
      <c r="V12" s="12">
        <f t="shared" si="6"/>
        <v>0</v>
      </c>
    </row>
    <row r="13" spans="1:23" ht="33.75" customHeight="1" x14ac:dyDescent="0.2">
      <c r="A13" s="4" t="s">
        <v>13</v>
      </c>
      <c r="B13" s="11"/>
      <c r="C13" s="11"/>
      <c r="D13" s="11"/>
      <c r="E13" s="11"/>
      <c r="F13" s="12">
        <f t="shared" si="2"/>
        <v>0</v>
      </c>
      <c r="G13" s="11"/>
      <c r="H13" s="11"/>
      <c r="I13" s="11"/>
      <c r="J13" s="11"/>
      <c r="K13" s="12">
        <f t="shared" ref="K13:K44" si="17">SUM(J13)</f>
        <v>0</v>
      </c>
      <c r="L13" s="11"/>
      <c r="M13" s="11"/>
      <c r="N13" s="11"/>
      <c r="O13" s="11"/>
      <c r="P13" s="12">
        <f t="shared" ref="P13:P44" si="18">SUM(O13)</f>
        <v>0</v>
      </c>
      <c r="Q13" s="11"/>
      <c r="R13" s="11"/>
      <c r="S13" s="11"/>
      <c r="T13" s="11"/>
      <c r="U13" s="12">
        <f t="shared" si="5"/>
        <v>0</v>
      </c>
      <c r="V13" s="12">
        <f t="shared" si="6"/>
        <v>0</v>
      </c>
    </row>
    <row r="14" spans="1:23" ht="17.45" customHeight="1" x14ac:dyDescent="0.2">
      <c r="A14" s="34" t="s">
        <v>85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6"/>
    </row>
    <row r="15" spans="1:23" ht="17.25" customHeight="1" x14ac:dyDescent="0.2">
      <c r="A15" s="4" t="s">
        <v>7</v>
      </c>
      <c r="B15" s="11"/>
      <c r="C15" s="11"/>
      <c r="D15" s="11"/>
      <c r="E15" s="11">
        <v>1</v>
      </c>
      <c r="F15" s="12">
        <f t="shared" ref="F15:F23" si="19">SUM(B15:E15)</f>
        <v>1</v>
      </c>
      <c r="G15" s="11"/>
      <c r="H15" s="11"/>
      <c r="I15" s="11"/>
      <c r="J15" s="11"/>
      <c r="K15" s="12">
        <f t="shared" si="17"/>
        <v>0</v>
      </c>
      <c r="L15" s="11"/>
      <c r="M15" s="11"/>
      <c r="N15" s="11"/>
      <c r="O15" s="11"/>
      <c r="P15" s="12">
        <f t="shared" si="18"/>
        <v>0</v>
      </c>
      <c r="Q15" s="11"/>
      <c r="R15" s="11"/>
      <c r="S15" s="11"/>
      <c r="T15" s="11">
        <v>1</v>
      </c>
      <c r="U15" s="12">
        <f t="shared" ref="U15" si="20">SUM(Q15:T15)</f>
        <v>1</v>
      </c>
      <c r="V15" s="12">
        <f t="shared" ref="V15" si="21">SUM(F15,K15,P15,U15)</f>
        <v>2</v>
      </c>
    </row>
    <row r="16" spans="1:23" ht="31.5" customHeight="1" x14ac:dyDescent="0.2">
      <c r="A16" s="4" t="s">
        <v>8</v>
      </c>
      <c r="B16" s="13"/>
      <c r="C16" s="13"/>
      <c r="D16" s="13"/>
      <c r="E16" s="13"/>
      <c r="F16" s="12">
        <f t="shared" si="19"/>
        <v>0</v>
      </c>
      <c r="G16" s="13"/>
      <c r="H16" s="13"/>
      <c r="I16" s="13"/>
      <c r="J16" s="13">
        <v>1</v>
      </c>
      <c r="K16" s="12">
        <f t="shared" si="17"/>
        <v>1</v>
      </c>
      <c r="L16" s="13"/>
      <c r="M16" s="13"/>
      <c r="N16" s="13"/>
      <c r="O16" s="13"/>
      <c r="P16" s="12">
        <f t="shared" si="18"/>
        <v>0</v>
      </c>
      <c r="Q16" s="13"/>
      <c r="R16" s="13"/>
      <c r="S16" s="13"/>
      <c r="T16" s="13">
        <v>1</v>
      </c>
      <c r="U16" s="12">
        <f t="shared" ref="U16:U23" si="22">SUM(Q16:T16)</f>
        <v>1</v>
      </c>
      <c r="V16" s="12">
        <f t="shared" ref="V16:V23" si="23">SUM(F16,K16,P16,U16)</f>
        <v>2</v>
      </c>
    </row>
    <row r="17" spans="1:22" ht="34.5" customHeight="1" x14ac:dyDescent="0.2">
      <c r="A17" s="3" t="s">
        <v>14</v>
      </c>
      <c r="B17" s="13"/>
      <c r="C17" s="13"/>
      <c r="D17" s="13"/>
      <c r="E17" s="13"/>
      <c r="F17" s="12">
        <f t="shared" si="19"/>
        <v>0</v>
      </c>
      <c r="G17" s="13"/>
      <c r="H17" s="13"/>
      <c r="I17" s="13"/>
      <c r="J17" s="13"/>
      <c r="K17" s="12">
        <f t="shared" si="17"/>
        <v>0</v>
      </c>
      <c r="L17" s="13"/>
      <c r="M17" s="13"/>
      <c r="N17" s="13"/>
      <c r="O17" s="13"/>
      <c r="P17" s="12">
        <f t="shared" si="18"/>
        <v>0</v>
      </c>
      <c r="Q17" s="13"/>
      <c r="R17" s="13"/>
      <c r="S17" s="13"/>
      <c r="T17" s="13">
        <v>1</v>
      </c>
      <c r="U17" s="12">
        <f t="shared" si="22"/>
        <v>1</v>
      </c>
      <c r="V17" s="12">
        <f t="shared" si="23"/>
        <v>1</v>
      </c>
    </row>
    <row r="18" spans="1:22" ht="17.25" customHeight="1" x14ac:dyDescent="0.2">
      <c r="A18" s="4" t="s">
        <v>9</v>
      </c>
      <c r="B18" s="13"/>
      <c r="C18" s="13"/>
      <c r="D18" s="13"/>
      <c r="E18" s="13"/>
      <c r="F18" s="12">
        <f t="shared" si="19"/>
        <v>0</v>
      </c>
      <c r="G18" s="13"/>
      <c r="H18" s="13"/>
      <c r="I18" s="13"/>
      <c r="J18" s="13">
        <v>1</v>
      </c>
      <c r="K18" s="12">
        <f t="shared" si="17"/>
        <v>1</v>
      </c>
      <c r="L18" s="13"/>
      <c r="M18" s="13"/>
      <c r="N18" s="13"/>
      <c r="O18" s="13"/>
      <c r="P18" s="12">
        <f t="shared" si="18"/>
        <v>0</v>
      </c>
      <c r="Q18" s="13"/>
      <c r="R18" s="13"/>
      <c r="S18" s="13"/>
      <c r="T18" s="13">
        <v>1</v>
      </c>
      <c r="U18" s="12">
        <f t="shared" si="22"/>
        <v>1</v>
      </c>
      <c r="V18" s="12">
        <f t="shared" si="23"/>
        <v>2</v>
      </c>
    </row>
    <row r="19" spans="1:22" ht="17.25" customHeight="1" x14ac:dyDescent="0.2">
      <c r="A19" s="4" t="s">
        <v>10</v>
      </c>
      <c r="B19" s="13"/>
      <c r="C19" s="13"/>
      <c r="D19" s="13"/>
      <c r="E19" s="13"/>
      <c r="F19" s="12">
        <f t="shared" si="19"/>
        <v>0</v>
      </c>
      <c r="G19" s="13"/>
      <c r="H19" s="13"/>
      <c r="I19" s="13"/>
      <c r="J19" s="13">
        <v>1</v>
      </c>
      <c r="K19" s="12">
        <f t="shared" si="17"/>
        <v>1</v>
      </c>
      <c r="L19" s="13"/>
      <c r="M19" s="13"/>
      <c r="N19" s="13"/>
      <c r="O19" s="13"/>
      <c r="P19" s="12">
        <f t="shared" si="18"/>
        <v>0</v>
      </c>
      <c r="Q19" s="13"/>
      <c r="R19" s="13"/>
      <c r="S19" s="13"/>
      <c r="T19" s="13">
        <v>1</v>
      </c>
      <c r="U19" s="12">
        <f t="shared" si="22"/>
        <v>1</v>
      </c>
      <c r="V19" s="12">
        <f t="shared" si="23"/>
        <v>2</v>
      </c>
    </row>
    <row r="20" spans="1:22" ht="17.25" customHeight="1" x14ac:dyDescent="0.2">
      <c r="A20" s="33" t="s">
        <v>72</v>
      </c>
      <c r="B20" s="13"/>
      <c r="C20" s="13"/>
      <c r="D20" s="13"/>
      <c r="E20" s="13"/>
      <c r="F20" s="12">
        <f t="shared" si="19"/>
        <v>0</v>
      </c>
      <c r="G20" s="13"/>
      <c r="H20" s="13"/>
      <c r="I20" s="13"/>
      <c r="J20" s="13"/>
      <c r="K20" s="12">
        <f t="shared" si="17"/>
        <v>0</v>
      </c>
      <c r="L20" s="13"/>
      <c r="M20" s="13"/>
      <c r="N20" s="13"/>
      <c r="O20" s="13"/>
      <c r="P20" s="12">
        <f t="shared" si="18"/>
        <v>0</v>
      </c>
      <c r="Q20" s="13"/>
      <c r="R20" s="13"/>
      <c r="S20" s="13"/>
      <c r="T20" s="13"/>
      <c r="U20" s="12">
        <f t="shared" si="22"/>
        <v>0</v>
      </c>
      <c r="V20" s="12">
        <f t="shared" si="23"/>
        <v>0</v>
      </c>
    </row>
    <row r="21" spans="1:22" ht="34.5" customHeight="1" x14ac:dyDescent="0.2">
      <c r="A21" s="3" t="s">
        <v>11</v>
      </c>
      <c r="B21" s="13"/>
      <c r="C21" s="13"/>
      <c r="D21" s="13"/>
      <c r="E21" s="13"/>
      <c r="F21" s="12">
        <f t="shared" si="19"/>
        <v>0</v>
      </c>
      <c r="G21" s="13"/>
      <c r="H21" s="13"/>
      <c r="I21" s="13"/>
      <c r="J21" s="13"/>
      <c r="K21" s="12">
        <f t="shared" si="17"/>
        <v>0</v>
      </c>
      <c r="L21" s="13"/>
      <c r="M21" s="13"/>
      <c r="N21" s="13"/>
      <c r="O21" s="13"/>
      <c r="P21" s="12">
        <f t="shared" si="18"/>
        <v>0</v>
      </c>
      <c r="Q21" s="13"/>
      <c r="R21" s="13"/>
      <c r="S21" s="13"/>
      <c r="T21" s="13"/>
      <c r="U21" s="12">
        <f t="shared" si="22"/>
        <v>0</v>
      </c>
      <c r="V21" s="12">
        <f t="shared" si="23"/>
        <v>0</v>
      </c>
    </row>
    <row r="22" spans="1:22" ht="17.25" customHeight="1" x14ac:dyDescent="0.2">
      <c r="A22" s="4" t="s">
        <v>12</v>
      </c>
      <c r="B22" s="13"/>
      <c r="C22" s="13"/>
      <c r="D22" s="13"/>
      <c r="E22" s="13"/>
      <c r="F22" s="12">
        <f t="shared" si="19"/>
        <v>0</v>
      </c>
      <c r="G22" s="13"/>
      <c r="H22" s="13"/>
      <c r="I22" s="13"/>
      <c r="J22" s="13"/>
      <c r="K22" s="12">
        <f t="shared" si="17"/>
        <v>0</v>
      </c>
      <c r="L22" s="13"/>
      <c r="M22" s="13"/>
      <c r="N22" s="13"/>
      <c r="O22" s="13"/>
      <c r="P22" s="12">
        <f t="shared" si="18"/>
        <v>0</v>
      </c>
      <c r="Q22" s="13"/>
      <c r="R22" s="13"/>
      <c r="S22" s="13"/>
      <c r="T22" s="13"/>
      <c r="U22" s="12">
        <f t="shared" si="22"/>
        <v>0</v>
      </c>
      <c r="V22" s="12">
        <f t="shared" si="23"/>
        <v>0</v>
      </c>
    </row>
    <row r="23" spans="1:22" ht="32.25" customHeight="1" x14ac:dyDescent="0.2">
      <c r="A23" s="4" t="s">
        <v>13</v>
      </c>
      <c r="B23" s="13"/>
      <c r="C23" s="13"/>
      <c r="D23" s="13"/>
      <c r="E23" s="13"/>
      <c r="F23" s="12">
        <f t="shared" si="19"/>
        <v>0</v>
      </c>
      <c r="G23" s="13"/>
      <c r="H23" s="13"/>
      <c r="I23" s="13"/>
      <c r="J23" s="13"/>
      <c r="K23" s="12">
        <f t="shared" si="17"/>
        <v>0</v>
      </c>
      <c r="L23" s="13"/>
      <c r="M23" s="13"/>
      <c r="N23" s="13"/>
      <c r="O23" s="13"/>
      <c r="P23" s="12">
        <f t="shared" si="18"/>
        <v>0</v>
      </c>
      <c r="Q23" s="13"/>
      <c r="R23" s="13"/>
      <c r="S23" s="13"/>
      <c r="T23" s="13"/>
      <c r="U23" s="12">
        <f t="shared" si="22"/>
        <v>0</v>
      </c>
      <c r="V23" s="12">
        <f t="shared" si="23"/>
        <v>0</v>
      </c>
    </row>
    <row r="24" spans="1:22" ht="17.45" customHeight="1" x14ac:dyDescent="0.2">
      <c r="A24" s="34" t="s">
        <v>86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</row>
    <row r="25" spans="1:22" ht="17.25" customHeight="1" x14ac:dyDescent="0.2">
      <c r="A25" s="4" t="s">
        <v>7</v>
      </c>
      <c r="B25" s="13"/>
      <c r="C25" s="13"/>
      <c r="D25" s="13"/>
      <c r="E25" s="13">
        <v>1</v>
      </c>
      <c r="F25" s="12">
        <f t="shared" ref="F25:F33" si="24">SUM(B25:E25)</f>
        <v>1</v>
      </c>
      <c r="G25" s="13"/>
      <c r="H25" s="13"/>
      <c r="I25" s="13"/>
      <c r="J25" s="13"/>
      <c r="K25" s="12">
        <f t="shared" si="17"/>
        <v>0</v>
      </c>
      <c r="L25" s="13"/>
      <c r="M25" s="13"/>
      <c r="N25" s="13"/>
      <c r="O25" s="13"/>
      <c r="P25" s="12">
        <f t="shared" si="18"/>
        <v>0</v>
      </c>
      <c r="Q25" s="13"/>
      <c r="R25" s="13"/>
      <c r="S25" s="13"/>
      <c r="T25" s="13">
        <v>1</v>
      </c>
      <c r="U25" s="12">
        <f t="shared" ref="U25" si="25">SUM(Q25:T25)</f>
        <v>1</v>
      </c>
      <c r="V25" s="12">
        <f t="shared" ref="V25" si="26">SUM(F25,K25,P25,U25)</f>
        <v>2</v>
      </c>
    </row>
    <row r="26" spans="1:22" ht="33" customHeight="1" x14ac:dyDescent="0.2">
      <c r="A26" s="4" t="s">
        <v>8</v>
      </c>
      <c r="B26" s="13"/>
      <c r="C26" s="13"/>
      <c r="D26" s="13"/>
      <c r="E26" s="13"/>
      <c r="F26" s="12">
        <f t="shared" si="24"/>
        <v>0</v>
      </c>
      <c r="G26" s="13"/>
      <c r="H26" s="13"/>
      <c r="I26" s="13"/>
      <c r="J26" s="13">
        <v>1</v>
      </c>
      <c r="K26" s="12">
        <f t="shared" si="17"/>
        <v>1</v>
      </c>
      <c r="L26" s="13"/>
      <c r="M26" s="13"/>
      <c r="N26" s="13"/>
      <c r="O26" s="13"/>
      <c r="P26" s="12">
        <f t="shared" si="18"/>
        <v>0</v>
      </c>
      <c r="Q26" s="13"/>
      <c r="R26" s="13"/>
      <c r="S26" s="13"/>
      <c r="T26" s="13">
        <v>1</v>
      </c>
      <c r="U26" s="12">
        <f t="shared" ref="U26:U33" si="27">SUM(Q26:T26)</f>
        <v>1</v>
      </c>
      <c r="V26" s="12">
        <f t="shared" ref="V26:V33" si="28">SUM(F26,K26,P26,U26)</f>
        <v>2</v>
      </c>
    </row>
    <row r="27" spans="1:22" ht="34.5" customHeight="1" x14ac:dyDescent="0.2">
      <c r="A27" s="3" t="s">
        <v>14</v>
      </c>
      <c r="B27" s="13"/>
      <c r="C27" s="13"/>
      <c r="D27" s="13"/>
      <c r="E27" s="13"/>
      <c r="F27" s="12">
        <f t="shared" si="24"/>
        <v>0</v>
      </c>
      <c r="G27" s="13"/>
      <c r="H27" s="13"/>
      <c r="I27" s="13"/>
      <c r="J27" s="13"/>
      <c r="K27" s="12">
        <f t="shared" si="17"/>
        <v>0</v>
      </c>
      <c r="L27" s="13"/>
      <c r="M27" s="13"/>
      <c r="N27" s="13"/>
      <c r="O27" s="13"/>
      <c r="P27" s="12">
        <f t="shared" si="18"/>
        <v>0</v>
      </c>
      <c r="Q27" s="13"/>
      <c r="R27" s="13"/>
      <c r="S27" s="13"/>
      <c r="T27" s="13">
        <v>0.5</v>
      </c>
      <c r="U27" s="12">
        <f t="shared" si="27"/>
        <v>0.5</v>
      </c>
      <c r="V27" s="12">
        <f t="shared" si="28"/>
        <v>0.5</v>
      </c>
    </row>
    <row r="28" spans="1:22" ht="17.25" customHeight="1" x14ac:dyDescent="0.2">
      <c r="A28" s="4" t="s">
        <v>9</v>
      </c>
      <c r="B28" s="13"/>
      <c r="C28" s="13"/>
      <c r="D28" s="13"/>
      <c r="E28" s="13">
        <v>1</v>
      </c>
      <c r="F28" s="12">
        <f t="shared" si="24"/>
        <v>1</v>
      </c>
      <c r="G28" s="13"/>
      <c r="H28" s="13"/>
      <c r="I28" s="13"/>
      <c r="J28" s="13"/>
      <c r="K28" s="12">
        <f t="shared" si="17"/>
        <v>0</v>
      </c>
      <c r="L28" s="13"/>
      <c r="M28" s="13"/>
      <c r="N28" s="13"/>
      <c r="O28" s="13"/>
      <c r="P28" s="12">
        <f t="shared" si="18"/>
        <v>0</v>
      </c>
      <c r="Q28" s="13"/>
      <c r="R28" s="13"/>
      <c r="S28" s="13"/>
      <c r="T28" s="13">
        <v>1</v>
      </c>
      <c r="U28" s="12">
        <f t="shared" si="27"/>
        <v>1</v>
      </c>
      <c r="V28" s="12">
        <f t="shared" si="28"/>
        <v>2</v>
      </c>
    </row>
    <row r="29" spans="1:22" ht="17.25" customHeight="1" x14ac:dyDescent="0.2">
      <c r="A29" s="4" t="s">
        <v>10</v>
      </c>
      <c r="B29" s="13"/>
      <c r="C29" s="13"/>
      <c r="D29" s="13"/>
      <c r="E29" s="13"/>
      <c r="F29" s="12">
        <f t="shared" si="24"/>
        <v>0</v>
      </c>
      <c r="G29" s="13"/>
      <c r="H29" s="13"/>
      <c r="I29" s="13"/>
      <c r="J29" s="13"/>
      <c r="K29" s="12">
        <f t="shared" si="17"/>
        <v>0</v>
      </c>
      <c r="L29" s="13"/>
      <c r="M29" s="13"/>
      <c r="N29" s="13"/>
      <c r="O29" s="13"/>
      <c r="P29" s="12">
        <f t="shared" si="18"/>
        <v>0</v>
      </c>
      <c r="Q29" s="13"/>
      <c r="R29" s="13"/>
      <c r="S29" s="13"/>
      <c r="T29" s="13">
        <v>1</v>
      </c>
      <c r="U29" s="12">
        <f t="shared" si="27"/>
        <v>1</v>
      </c>
      <c r="V29" s="12">
        <f t="shared" si="28"/>
        <v>1</v>
      </c>
    </row>
    <row r="30" spans="1:22" ht="17.25" customHeight="1" x14ac:dyDescent="0.2">
      <c r="A30" s="33" t="s">
        <v>72</v>
      </c>
      <c r="B30" s="13"/>
      <c r="C30" s="13"/>
      <c r="D30" s="13"/>
      <c r="E30" s="13"/>
      <c r="F30" s="12">
        <f t="shared" si="24"/>
        <v>0</v>
      </c>
      <c r="G30" s="13"/>
      <c r="H30" s="13"/>
      <c r="I30" s="13"/>
      <c r="J30" s="13"/>
      <c r="K30" s="12">
        <f t="shared" si="17"/>
        <v>0</v>
      </c>
      <c r="L30" s="13"/>
      <c r="M30" s="13"/>
      <c r="N30" s="13"/>
      <c r="O30" s="13"/>
      <c r="P30" s="12">
        <f t="shared" si="18"/>
        <v>0</v>
      </c>
      <c r="Q30" s="13"/>
      <c r="R30" s="13"/>
      <c r="S30" s="13"/>
      <c r="T30" s="13"/>
      <c r="U30" s="12">
        <f t="shared" si="27"/>
        <v>0</v>
      </c>
      <c r="V30" s="12">
        <f t="shared" si="28"/>
        <v>0</v>
      </c>
    </row>
    <row r="31" spans="1:22" ht="34.5" customHeight="1" x14ac:dyDescent="0.2">
      <c r="A31" s="3" t="s">
        <v>11</v>
      </c>
      <c r="B31" s="13"/>
      <c r="C31" s="13"/>
      <c r="D31" s="13"/>
      <c r="E31" s="13"/>
      <c r="F31" s="12">
        <f t="shared" si="24"/>
        <v>0</v>
      </c>
      <c r="G31" s="13"/>
      <c r="H31" s="13"/>
      <c r="I31" s="13"/>
      <c r="J31" s="13"/>
      <c r="K31" s="12">
        <f t="shared" si="17"/>
        <v>0</v>
      </c>
      <c r="L31" s="13"/>
      <c r="M31" s="13"/>
      <c r="N31" s="13"/>
      <c r="O31" s="13"/>
      <c r="P31" s="12">
        <f t="shared" si="18"/>
        <v>0</v>
      </c>
      <c r="Q31" s="13"/>
      <c r="R31" s="13"/>
      <c r="S31" s="13"/>
      <c r="T31" s="13"/>
      <c r="U31" s="12">
        <f t="shared" si="27"/>
        <v>0</v>
      </c>
      <c r="V31" s="12">
        <f t="shared" si="28"/>
        <v>0</v>
      </c>
    </row>
    <row r="32" spans="1:22" ht="17.25" customHeight="1" x14ac:dyDescent="0.2">
      <c r="A32" s="4" t="s">
        <v>12</v>
      </c>
      <c r="B32" s="13"/>
      <c r="C32" s="13"/>
      <c r="D32" s="13"/>
      <c r="E32" s="13"/>
      <c r="F32" s="12">
        <f t="shared" si="24"/>
        <v>0</v>
      </c>
      <c r="G32" s="13"/>
      <c r="H32" s="13"/>
      <c r="I32" s="13"/>
      <c r="J32" s="13"/>
      <c r="K32" s="12">
        <f t="shared" si="17"/>
        <v>0</v>
      </c>
      <c r="L32" s="13"/>
      <c r="M32" s="13"/>
      <c r="N32" s="13"/>
      <c r="O32" s="13"/>
      <c r="P32" s="12">
        <f t="shared" si="18"/>
        <v>0</v>
      </c>
      <c r="Q32" s="13"/>
      <c r="R32" s="13"/>
      <c r="S32" s="13"/>
      <c r="T32" s="13"/>
      <c r="U32" s="12">
        <f t="shared" si="27"/>
        <v>0</v>
      </c>
      <c r="V32" s="12">
        <f t="shared" si="28"/>
        <v>0</v>
      </c>
    </row>
    <row r="33" spans="1:22" ht="30" customHeight="1" x14ac:dyDescent="0.2">
      <c r="A33" s="4" t="s">
        <v>13</v>
      </c>
      <c r="B33" s="13"/>
      <c r="C33" s="13"/>
      <c r="D33" s="13"/>
      <c r="E33" s="13"/>
      <c r="F33" s="12">
        <f t="shared" si="24"/>
        <v>0</v>
      </c>
      <c r="G33" s="13"/>
      <c r="H33" s="13"/>
      <c r="I33" s="13"/>
      <c r="J33" s="13"/>
      <c r="K33" s="12">
        <f t="shared" si="17"/>
        <v>0</v>
      </c>
      <c r="L33" s="13"/>
      <c r="M33" s="13"/>
      <c r="N33" s="13"/>
      <c r="O33" s="13"/>
      <c r="P33" s="12">
        <f t="shared" si="18"/>
        <v>0</v>
      </c>
      <c r="Q33" s="13"/>
      <c r="R33" s="13"/>
      <c r="S33" s="13"/>
      <c r="T33" s="13"/>
      <c r="U33" s="12">
        <f t="shared" si="27"/>
        <v>0</v>
      </c>
      <c r="V33" s="12">
        <f t="shared" si="28"/>
        <v>0</v>
      </c>
    </row>
    <row r="34" spans="1:22" ht="17.45" customHeight="1" x14ac:dyDescent="0.2">
      <c r="A34" s="34" t="s">
        <v>87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</row>
    <row r="35" spans="1:22" ht="17.25" customHeight="1" x14ac:dyDescent="0.2">
      <c r="A35" s="4" t="s">
        <v>7</v>
      </c>
      <c r="B35" s="13"/>
      <c r="C35" s="13"/>
      <c r="D35" s="13"/>
      <c r="E35" s="13">
        <v>1</v>
      </c>
      <c r="F35" s="12">
        <f t="shared" ref="F35:F44" si="29">SUM(B35:E35)</f>
        <v>1</v>
      </c>
      <c r="G35" s="13"/>
      <c r="H35" s="13"/>
      <c r="I35" s="13"/>
      <c r="J35" s="13"/>
      <c r="K35" s="12">
        <f t="shared" si="17"/>
        <v>0</v>
      </c>
      <c r="L35" s="13"/>
      <c r="M35" s="13"/>
      <c r="N35" s="13"/>
      <c r="O35" s="13"/>
      <c r="P35" s="12">
        <f t="shared" si="18"/>
        <v>0</v>
      </c>
      <c r="Q35" s="13"/>
      <c r="R35" s="13"/>
      <c r="S35" s="13"/>
      <c r="T35" s="13">
        <v>1</v>
      </c>
      <c r="U35" s="12">
        <f t="shared" ref="U35" si="30">SUM(Q35:T35)</f>
        <v>1</v>
      </c>
      <c r="V35" s="12">
        <f t="shared" ref="V35" si="31">SUM(F35,K35,P35,U35)</f>
        <v>2</v>
      </c>
    </row>
    <row r="36" spans="1:22" ht="31.5" customHeight="1" x14ac:dyDescent="0.2">
      <c r="A36" s="4" t="s">
        <v>8</v>
      </c>
      <c r="B36" s="13"/>
      <c r="C36" s="13"/>
      <c r="D36" s="13"/>
      <c r="E36" s="13">
        <v>1</v>
      </c>
      <c r="F36" s="12">
        <f t="shared" si="29"/>
        <v>1</v>
      </c>
      <c r="G36" s="13"/>
      <c r="H36" s="13"/>
      <c r="I36" s="13"/>
      <c r="J36" s="13"/>
      <c r="K36" s="12">
        <f t="shared" si="17"/>
        <v>0</v>
      </c>
      <c r="L36" s="13"/>
      <c r="M36" s="13"/>
      <c r="N36" s="13"/>
      <c r="O36" s="13"/>
      <c r="P36" s="12">
        <f t="shared" si="18"/>
        <v>0</v>
      </c>
      <c r="Q36" s="13"/>
      <c r="R36" s="13"/>
      <c r="S36" s="13"/>
      <c r="T36" s="13">
        <v>1</v>
      </c>
      <c r="U36" s="12">
        <f t="shared" ref="U36:U44" si="32">SUM(Q36:T36)</f>
        <v>1</v>
      </c>
      <c r="V36" s="12">
        <f t="shared" ref="V36:V44" si="33">SUM(F36,K36,P36,U36)</f>
        <v>2</v>
      </c>
    </row>
    <row r="37" spans="1:22" ht="34.5" customHeight="1" x14ac:dyDescent="0.2">
      <c r="A37" s="3" t="s">
        <v>14</v>
      </c>
      <c r="B37" s="13"/>
      <c r="C37" s="13"/>
      <c r="D37" s="13"/>
      <c r="E37" s="13">
        <v>1</v>
      </c>
      <c r="F37" s="12">
        <f t="shared" si="29"/>
        <v>1</v>
      </c>
      <c r="G37" s="13"/>
      <c r="H37" s="13"/>
      <c r="I37" s="13"/>
      <c r="J37" s="13"/>
      <c r="K37" s="12">
        <f t="shared" si="17"/>
        <v>0</v>
      </c>
      <c r="L37" s="13"/>
      <c r="M37" s="13"/>
      <c r="N37" s="13"/>
      <c r="O37" s="13"/>
      <c r="P37" s="12">
        <f t="shared" si="18"/>
        <v>0</v>
      </c>
      <c r="Q37" s="13"/>
      <c r="R37" s="13"/>
      <c r="S37" s="13"/>
      <c r="T37" s="13">
        <v>0.5</v>
      </c>
      <c r="U37" s="12">
        <f t="shared" si="32"/>
        <v>0.5</v>
      </c>
      <c r="V37" s="12">
        <f t="shared" si="33"/>
        <v>1.5</v>
      </c>
    </row>
    <row r="38" spans="1:22" ht="17.25" customHeight="1" x14ac:dyDescent="0.2">
      <c r="A38" s="4" t="s">
        <v>9</v>
      </c>
      <c r="B38" s="13"/>
      <c r="C38" s="13"/>
      <c r="D38" s="13"/>
      <c r="E38" s="13">
        <v>1</v>
      </c>
      <c r="F38" s="12">
        <f t="shared" si="29"/>
        <v>1</v>
      </c>
      <c r="G38" s="13"/>
      <c r="H38" s="13"/>
      <c r="I38" s="13"/>
      <c r="J38" s="13"/>
      <c r="K38" s="12">
        <f t="shared" si="17"/>
        <v>0</v>
      </c>
      <c r="L38" s="13"/>
      <c r="M38" s="13"/>
      <c r="N38" s="13"/>
      <c r="O38" s="13"/>
      <c r="P38" s="12">
        <f t="shared" si="18"/>
        <v>0</v>
      </c>
      <c r="Q38" s="13"/>
      <c r="R38" s="13"/>
      <c r="S38" s="13"/>
      <c r="T38" s="13">
        <v>1</v>
      </c>
      <c r="U38" s="12">
        <f t="shared" si="32"/>
        <v>1</v>
      </c>
      <c r="V38" s="12">
        <f t="shared" si="33"/>
        <v>2</v>
      </c>
    </row>
    <row r="39" spans="1:22" ht="17.25" customHeight="1" x14ac:dyDescent="0.2">
      <c r="A39" s="4" t="s">
        <v>10</v>
      </c>
      <c r="B39" s="13"/>
      <c r="C39" s="13"/>
      <c r="D39" s="13"/>
      <c r="E39" s="13"/>
      <c r="F39" s="12">
        <f t="shared" si="29"/>
        <v>0</v>
      </c>
      <c r="G39" s="13"/>
      <c r="H39" s="13"/>
      <c r="I39" s="13"/>
      <c r="J39" s="13">
        <v>1</v>
      </c>
      <c r="K39" s="12">
        <f t="shared" si="17"/>
        <v>1</v>
      </c>
      <c r="L39" s="13"/>
      <c r="M39" s="13"/>
      <c r="N39" s="13"/>
      <c r="O39" s="13"/>
      <c r="P39" s="12">
        <f t="shared" si="18"/>
        <v>0</v>
      </c>
      <c r="Q39" s="13"/>
      <c r="R39" s="13"/>
      <c r="S39" s="13"/>
      <c r="T39" s="13">
        <v>1</v>
      </c>
      <c r="U39" s="12">
        <f t="shared" si="32"/>
        <v>1</v>
      </c>
      <c r="V39" s="12">
        <f t="shared" si="33"/>
        <v>2</v>
      </c>
    </row>
    <row r="40" spans="1:22" ht="17.25" customHeight="1" x14ac:dyDescent="0.2">
      <c r="A40" s="33" t="s">
        <v>72</v>
      </c>
      <c r="B40" s="13"/>
      <c r="C40" s="13"/>
      <c r="D40" s="13"/>
      <c r="E40" s="13"/>
      <c r="F40" s="12">
        <f t="shared" si="29"/>
        <v>0</v>
      </c>
      <c r="G40" s="13"/>
      <c r="H40" s="13"/>
      <c r="I40" s="13"/>
      <c r="J40" s="13"/>
      <c r="K40" s="12">
        <f t="shared" si="17"/>
        <v>0</v>
      </c>
      <c r="L40" s="13"/>
      <c r="M40" s="13"/>
      <c r="N40" s="13"/>
      <c r="O40" s="13"/>
      <c r="P40" s="12">
        <f t="shared" si="18"/>
        <v>0</v>
      </c>
      <c r="Q40" s="13"/>
      <c r="R40" s="13"/>
      <c r="S40" s="13"/>
      <c r="T40" s="13"/>
      <c r="U40" s="12">
        <f t="shared" si="32"/>
        <v>0</v>
      </c>
      <c r="V40" s="12">
        <f t="shared" si="33"/>
        <v>0</v>
      </c>
    </row>
    <row r="41" spans="1:22" ht="34.5" customHeight="1" x14ac:dyDescent="0.2">
      <c r="A41" s="3" t="s">
        <v>11</v>
      </c>
      <c r="B41" s="13"/>
      <c r="C41" s="13"/>
      <c r="D41" s="13"/>
      <c r="E41" s="13"/>
      <c r="F41" s="12">
        <f t="shared" si="29"/>
        <v>0</v>
      </c>
      <c r="G41" s="13"/>
      <c r="H41" s="13"/>
      <c r="I41" s="13"/>
      <c r="J41" s="13"/>
      <c r="K41" s="12">
        <f t="shared" si="17"/>
        <v>0</v>
      </c>
      <c r="L41" s="13"/>
      <c r="M41" s="13"/>
      <c r="N41" s="13"/>
      <c r="O41" s="13"/>
      <c r="P41" s="12">
        <f t="shared" si="18"/>
        <v>0</v>
      </c>
      <c r="Q41" s="13"/>
      <c r="R41" s="13"/>
      <c r="S41" s="13"/>
      <c r="T41" s="13"/>
      <c r="U41" s="12">
        <f t="shared" si="32"/>
        <v>0</v>
      </c>
      <c r="V41" s="12">
        <f t="shared" si="33"/>
        <v>0</v>
      </c>
    </row>
    <row r="42" spans="1:22" ht="17.25" customHeight="1" x14ac:dyDescent="0.2">
      <c r="A42" s="4" t="s">
        <v>12</v>
      </c>
      <c r="B42" s="13"/>
      <c r="C42" s="13"/>
      <c r="D42" s="13"/>
      <c r="E42" s="13"/>
      <c r="F42" s="12">
        <f t="shared" si="29"/>
        <v>0</v>
      </c>
      <c r="G42" s="13"/>
      <c r="H42" s="13"/>
      <c r="I42" s="13"/>
      <c r="J42" s="13"/>
      <c r="K42" s="12">
        <f t="shared" si="17"/>
        <v>0</v>
      </c>
      <c r="L42" s="13"/>
      <c r="M42" s="13"/>
      <c r="N42" s="13"/>
      <c r="O42" s="13"/>
      <c r="P42" s="12">
        <f t="shared" si="18"/>
        <v>0</v>
      </c>
      <c r="Q42" s="13"/>
      <c r="R42" s="13"/>
      <c r="S42" s="13"/>
      <c r="T42" s="13"/>
      <c r="U42" s="12">
        <f t="shared" si="32"/>
        <v>0</v>
      </c>
      <c r="V42" s="12">
        <f t="shared" si="33"/>
        <v>0</v>
      </c>
    </row>
    <row r="43" spans="1:22" ht="30.75" customHeight="1" x14ac:dyDescent="0.2">
      <c r="A43" s="4" t="s">
        <v>13</v>
      </c>
      <c r="B43" s="13"/>
      <c r="C43" s="13"/>
      <c r="D43" s="13"/>
      <c r="E43" s="13"/>
      <c r="F43" s="12">
        <f t="shared" si="29"/>
        <v>0</v>
      </c>
      <c r="G43" s="13"/>
      <c r="H43" s="13"/>
      <c r="I43" s="13"/>
      <c r="J43" s="13"/>
      <c r="K43" s="12">
        <f t="shared" si="17"/>
        <v>0</v>
      </c>
      <c r="L43" s="13"/>
      <c r="M43" s="13"/>
      <c r="N43" s="13"/>
      <c r="O43" s="13"/>
      <c r="P43" s="12">
        <f t="shared" si="18"/>
        <v>0</v>
      </c>
      <c r="Q43" s="13"/>
      <c r="R43" s="13"/>
      <c r="S43" s="13"/>
      <c r="T43" s="13"/>
      <c r="U43" s="12">
        <f t="shared" si="32"/>
        <v>0</v>
      </c>
      <c r="V43" s="12">
        <f t="shared" si="33"/>
        <v>0</v>
      </c>
    </row>
    <row r="44" spans="1:22" ht="17.25" customHeight="1" x14ac:dyDescent="0.2">
      <c r="A44" s="4" t="s">
        <v>15</v>
      </c>
      <c r="B44" s="13"/>
      <c r="C44" s="13"/>
      <c r="D44" s="13"/>
      <c r="E44" s="13"/>
      <c r="F44" s="12">
        <f t="shared" si="29"/>
        <v>0</v>
      </c>
      <c r="G44" s="13"/>
      <c r="H44" s="13"/>
      <c r="I44" s="13"/>
      <c r="J44" s="13"/>
      <c r="K44" s="12">
        <f t="shared" si="17"/>
        <v>0</v>
      </c>
      <c r="L44" s="13"/>
      <c r="M44" s="13"/>
      <c r="N44" s="13"/>
      <c r="O44" s="13"/>
      <c r="P44" s="12">
        <f t="shared" si="18"/>
        <v>0</v>
      </c>
      <c r="Q44" s="13"/>
      <c r="R44" s="13"/>
      <c r="S44" s="13"/>
      <c r="T44" s="13"/>
      <c r="U44" s="12">
        <f t="shared" si="32"/>
        <v>0</v>
      </c>
      <c r="V44" s="12">
        <f t="shared" si="33"/>
        <v>0</v>
      </c>
    </row>
  </sheetData>
  <mergeCells count="10">
    <mergeCell ref="A2:V2"/>
    <mergeCell ref="A1:V1"/>
    <mergeCell ref="A5:V5"/>
    <mergeCell ref="A14:V14"/>
    <mergeCell ref="A24:V24"/>
    <mergeCell ref="A34:V34"/>
    <mergeCell ref="B3:F3"/>
    <mergeCell ref="G3:K3"/>
    <mergeCell ref="L3:P3"/>
    <mergeCell ref="Q3:U3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4"/>
  <sheetViews>
    <sheetView topLeftCell="A33" workbookViewId="0">
      <selection activeCell="AG2" sqref="AG2"/>
    </sheetView>
  </sheetViews>
  <sheetFormatPr defaultRowHeight="12.75" x14ac:dyDescent="0.2"/>
  <cols>
    <col min="1" max="1" width="23.33203125" customWidth="1"/>
    <col min="2" max="29" width="6" customWidth="1"/>
    <col min="30" max="30" width="9" customWidth="1"/>
  </cols>
  <sheetData>
    <row r="1" spans="1:30" ht="29.25" customHeight="1" x14ac:dyDescent="0.2">
      <c r="A1" s="64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ht="84.75" customHeight="1" x14ac:dyDescent="0.2">
      <c r="A2" s="43" t="s">
        <v>56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0" ht="31.5" customHeight="1" x14ac:dyDescent="0.2">
      <c r="A3" s="1" t="s">
        <v>0</v>
      </c>
      <c r="B3" s="47" t="s">
        <v>57</v>
      </c>
      <c r="C3" s="48"/>
      <c r="D3" s="48"/>
      <c r="E3" s="48"/>
      <c r="F3" s="49"/>
      <c r="G3" s="47" t="s">
        <v>58</v>
      </c>
      <c r="H3" s="48"/>
      <c r="I3" s="48"/>
      <c r="J3" s="48"/>
      <c r="K3" s="49"/>
      <c r="L3" s="47" t="s">
        <v>59</v>
      </c>
      <c r="M3" s="48"/>
      <c r="N3" s="48"/>
      <c r="O3" s="48"/>
      <c r="P3" s="49"/>
      <c r="Q3" s="47" t="s">
        <v>60</v>
      </c>
      <c r="R3" s="48"/>
      <c r="S3" s="48"/>
      <c r="T3" s="48"/>
      <c r="U3" s="49"/>
      <c r="V3" s="47" t="s">
        <v>61</v>
      </c>
      <c r="W3" s="48"/>
      <c r="X3" s="48"/>
      <c r="Y3" s="48"/>
      <c r="Z3" s="49"/>
      <c r="AA3" s="50" t="s">
        <v>5</v>
      </c>
      <c r="AB3" s="48"/>
      <c r="AC3" s="48"/>
      <c r="AD3" s="49"/>
    </row>
    <row r="4" spans="1:30" ht="154.5" customHeight="1" x14ac:dyDescent="0.2">
      <c r="A4" s="3"/>
      <c r="B4" s="18" t="s">
        <v>49</v>
      </c>
      <c r="C4" s="18" t="s">
        <v>50</v>
      </c>
      <c r="D4" s="18" t="s">
        <v>51</v>
      </c>
      <c r="E4" s="18" t="s">
        <v>52</v>
      </c>
      <c r="F4" s="19" t="s">
        <v>62</v>
      </c>
      <c r="G4" s="18" t="s">
        <v>49</v>
      </c>
      <c r="H4" s="18" t="s">
        <v>50</v>
      </c>
      <c r="I4" s="18" t="s">
        <v>51</v>
      </c>
      <c r="J4" s="18" t="s">
        <v>52</v>
      </c>
      <c r="K4" s="19" t="s">
        <v>62</v>
      </c>
      <c r="L4" s="18" t="s">
        <v>49</v>
      </c>
      <c r="M4" s="18" t="s">
        <v>50</v>
      </c>
      <c r="N4" s="18" t="s">
        <v>51</v>
      </c>
      <c r="O4" s="18" t="s">
        <v>52</v>
      </c>
      <c r="P4" s="19" t="s">
        <v>62</v>
      </c>
      <c r="Q4" s="18" t="s">
        <v>49</v>
      </c>
      <c r="R4" s="18" t="s">
        <v>50</v>
      </c>
      <c r="S4" s="18" t="s">
        <v>51</v>
      </c>
      <c r="T4" s="18" t="s">
        <v>52</v>
      </c>
      <c r="U4" s="19" t="s">
        <v>62</v>
      </c>
      <c r="V4" s="18" t="s">
        <v>49</v>
      </c>
      <c r="W4" s="18" t="s">
        <v>50</v>
      </c>
      <c r="X4" s="18" t="s">
        <v>51</v>
      </c>
      <c r="Y4" s="18" t="s">
        <v>52</v>
      </c>
      <c r="Z4" s="19" t="s">
        <v>62</v>
      </c>
      <c r="AA4" s="20" t="s">
        <v>54</v>
      </c>
      <c r="AB4" s="20" t="s">
        <v>63</v>
      </c>
      <c r="AC4" s="20" t="s">
        <v>64</v>
      </c>
      <c r="AD4" s="20" t="s">
        <v>55</v>
      </c>
    </row>
    <row r="5" spans="1:30" ht="17.45" customHeight="1" x14ac:dyDescent="0.2">
      <c r="A5" s="34" t="s">
        <v>84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</row>
    <row r="6" spans="1:30" ht="17.25" customHeight="1" x14ac:dyDescent="0.2">
      <c r="A6" s="4" t="s">
        <v>7</v>
      </c>
      <c r="B6" s="11"/>
      <c r="C6" s="11"/>
      <c r="D6" s="11"/>
      <c r="E6" s="11"/>
      <c r="F6" s="12">
        <f>SUM(B6:E6)</f>
        <v>0</v>
      </c>
      <c r="G6" s="11"/>
      <c r="H6" s="11"/>
      <c r="I6" s="11"/>
      <c r="J6" s="11"/>
      <c r="K6" s="12">
        <f t="shared" ref="K6:K44" si="0">SUM(J6)</f>
        <v>0</v>
      </c>
      <c r="L6" s="11"/>
      <c r="M6" s="11"/>
      <c r="N6" s="11"/>
      <c r="O6" s="11"/>
      <c r="P6" s="12">
        <f t="shared" ref="P6:P44" si="1">SUM(O6)</f>
        <v>0</v>
      </c>
      <c r="Q6" s="11"/>
      <c r="R6" s="11"/>
      <c r="S6" s="11"/>
      <c r="T6" s="11">
        <v>1</v>
      </c>
      <c r="U6" s="12">
        <f>SUM(Q6:T6)</f>
        <v>1</v>
      </c>
      <c r="V6" s="11"/>
      <c r="W6" s="11"/>
      <c r="X6" s="11"/>
      <c r="Y6" s="11">
        <v>1</v>
      </c>
      <c r="Z6" s="12">
        <f>SUM(V6:Y6)</f>
        <v>1</v>
      </c>
      <c r="AA6" s="12">
        <f>SUM(F6,K6,P6,Z6)</f>
        <v>1</v>
      </c>
      <c r="AB6" s="14">
        <f>'НОО 2 полугодие'!AA6+AA6</f>
        <v>2</v>
      </c>
      <c r="AC6" s="14">
        <v>165</v>
      </c>
      <c r="AD6" s="14"/>
    </row>
    <row r="7" spans="1:30" ht="32.25" customHeight="1" x14ac:dyDescent="0.2">
      <c r="A7" s="4" t="s">
        <v>8</v>
      </c>
      <c r="B7" s="11"/>
      <c r="C7" s="11"/>
      <c r="D7" s="11"/>
      <c r="E7" s="11"/>
      <c r="F7" s="12">
        <f t="shared" ref="F7:F13" si="2">SUM(B7:E7)</f>
        <v>0</v>
      </c>
      <c r="G7" s="11"/>
      <c r="H7" s="11"/>
      <c r="I7" s="11"/>
      <c r="J7" s="11"/>
      <c r="K7" s="12">
        <f t="shared" si="0"/>
        <v>0</v>
      </c>
      <c r="L7" s="11"/>
      <c r="M7" s="11"/>
      <c r="N7" s="11"/>
      <c r="O7" s="11">
        <v>1</v>
      </c>
      <c r="P7" s="12">
        <f t="shared" si="1"/>
        <v>1</v>
      </c>
      <c r="Q7" s="11"/>
      <c r="R7" s="11"/>
      <c r="S7" s="11"/>
      <c r="T7" s="11">
        <v>1</v>
      </c>
      <c r="U7" s="12">
        <f t="shared" ref="U7:U13" si="3">SUM(Q7:T7)</f>
        <v>1</v>
      </c>
      <c r="V7" s="11"/>
      <c r="W7" s="11"/>
      <c r="X7" s="11"/>
      <c r="Y7" s="11">
        <v>1</v>
      </c>
      <c r="Z7" s="12">
        <f t="shared" ref="Z7:Z13" si="4">SUM(V7:Y7)</f>
        <v>1</v>
      </c>
      <c r="AA7" s="12">
        <f t="shared" ref="AA7:AA13" si="5">SUM(F7,K7,P7,Z7)</f>
        <v>2</v>
      </c>
      <c r="AB7" s="14">
        <f>'НОО 2 полугодие'!AA7+AA7</f>
        <v>4</v>
      </c>
      <c r="AC7" s="14">
        <v>132</v>
      </c>
      <c r="AD7" s="14">
        <v>1.5</v>
      </c>
    </row>
    <row r="8" spans="1:30" ht="17.25" customHeight="1" x14ac:dyDescent="0.2">
      <c r="A8" s="4" t="s">
        <v>9</v>
      </c>
      <c r="B8" s="11"/>
      <c r="C8" s="11"/>
      <c r="D8" s="11"/>
      <c r="E8" s="11"/>
      <c r="F8" s="12">
        <f t="shared" si="2"/>
        <v>0</v>
      </c>
      <c r="G8" s="11"/>
      <c r="H8" s="11"/>
      <c r="I8" s="11"/>
      <c r="J8" s="11"/>
      <c r="K8" s="12">
        <f t="shared" si="0"/>
        <v>0</v>
      </c>
      <c r="L8" s="11"/>
      <c r="M8" s="11"/>
      <c r="N8" s="11"/>
      <c r="O8" s="11"/>
      <c r="P8" s="12">
        <f t="shared" si="1"/>
        <v>0</v>
      </c>
      <c r="Q8" s="11"/>
      <c r="R8" s="11"/>
      <c r="S8" s="11"/>
      <c r="T8" s="11">
        <v>1</v>
      </c>
      <c r="U8" s="12">
        <f t="shared" si="3"/>
        <v>1</v>
      </c>
      <c r="V8" s="11"/>
      <c r="W8" s="11"/>
      <c r="X8" s="11"/>
      <c r="Y8" s="11">
        <v>1</v>
      </c>
      <c r="Z8" s="12">
        <f t="shared" si="4"/>
        <v>1</v>
      </c>
      <c r="AA8" s="12">
        <f t="shared" si="5"/>
        <v>1</v>
      </c>
      <c r="AB8" s="14">
        <f>'НОО 2 полугодие'!AA8+AA8</f>
        <v>2</v>
      </c>
      <c r="AC8" s="14">
        <v>132</v>
      </c>
      <c r="AD8" s="14">
        <v>2.2999999999999998</v>
      </c>
    </row>
    <row r="9" spans="1:30" ht="17.25" customHeight="1" x14ac:dyDescent="0.2">
      <c r="A9" s="4" t="s">
        <v>10</v>
      </c>
      <c r="B9" s="11"/>
      <c r="C9" s="11"/>
      <c r="D9" s="11"/>
      <c r="E9" s="11"/>
      <c r="F9" s="12">
        <f t="shared" si="2"/>
        <v>0</v>
      </c>
      <c r="G9" s="11"/>
      <c r="H9" s="11"/>
      <c r="I9" s="11"/>
      <c r="J9" s="11"/>
      <c r="K9" s="12">
        <f t="shared" si="0"/>
        <v>0</v>
      </c>
      <c r="L9" s="11"/>
      <c r="M9" s="11"/>
      <c r="N9" s="11"/>
      <c r="O9" s="11"/>
      <c r="P9" s="12">
        <f t="shared" si="1"/>
        <v>0</v>
      </c>
      <c r="Q9" s="11"/>
      <c r="R9" s="11"/>
      <c r="S9" s="11"/>
      <c r="T9" s="11"/>
      <c r="U9" s="12">
        <f t="shared" si="3"/>
        <v>0</v>
      </c>
      <c r="V9" s="11"/>
      <c r="W9" s="11"/>
      <c r="X9" s="11"/>
      <c r="Y9" s="11"/>
      <c r="Z9" s="12">
        <f t="shared" si="4"/>
        <v>0</v>
      </c>
      <c r="AA9" s="12">
        <f t="shared" si="5"/>
        <v>0</v>
      </c>
      <c r="AB9" s="14">
        <f>'НОО 2 полугодие'!AA9+AA9</f>
        <v>0</v>
      </c>
      <c r="AC9" s="14">
        <v>66</v>
      </c>
      <c r="AD9" s="14">
        <v>3</v>
      </c>
    </row>
    <row r="10" spans="1:30" ht="17.25" customHeight="1" x14ac:dyDescent="0.2">
      <c r="A10" s="33" t="s">
        <v>72</v>
      </c>
      <c r="B10" s="11"/>
      <c r="C10" s="11"/>
      <c r="D10" s="11"/>
      <c r="E10" s="11"/>
      <c r="F10" s="12">
        <f t="shared" si="2"/>
        <v>0</v>
      </c>
      <c r="G10" s="11"/>
      <c r="H10" s="11"/>
      <c r="I10" s="11"/>
      <c r="J10" s="11"/>
      <c r="K10" s="12">
        <f t="shared" si="0"/>
        <v>0</v>
      </c>
      <c r="L10" s="11"/>
      <c r="M10" s="11"/>
      <c r="N10" s="11"/>
      <c r="O10" s="11"/>
      <c r="P10" s="12">
        <f t="shared" si="1"/>
        <v>0</v>
      </c>
      <c r="Q10" s="11"/>
      <c r="R10" s="11"/>
      <c r="S10" s="11"/>
      <c r="T10" s="11"/>
      <c r="U10" s="12">
        <f t="shared" si="3"/>
        <v>0</v>
      </c>
      <c r="V10" s="11"/>
      <c r="W10" s="11"/>
      <c r="X10" s="11"/>
      <c r="Y10" s="11"/>
      <c r="Z10" s="12">
        <f t="shared" si="4"/>
        <v>0</v>
      </c>
      <c r="AA10" s="12">
        <f t="shared" si="5"/>
        <v>0</v>
      </c>
      <c r="AB10" s="14">
        <f>'НОО 2 полугодие'!AA10+AA10</f>
        <v>0</v>
      </c>
      <c r="AC10" s="14">
        <v>33</v>
      </c>
      <c r="AD10" s="14">
        <v>0</v>
      </c>
    </row>
    <row r="11" spans="1:30" ht="34.5" customHeight="1" x14ac:dyDescent="0.2">
      <c r="A11" s="3" t="s">
        <v>11</v>
      </c>
      <c r="B11" s="11"/>
      <c r="C11" s="11"/>
      <c r="D11" s="11"/>
      <c r="E11" s="11"/>
      <c r="F11" s="12">
        <f t="shared" si="2"/>
        <v>0</v>
      </c>
      <c r="G11" s="11"/>
      <c r="H11" s="11"/>
      <c r="I11" s="11"/>
      <c r="J11" s="11"/>
      <c r="K11" s="12">
        <f t="shared" si="0"/>
        <v>0</v>
      </c>
      <c r="L11" s="11"/>
      <c r="M11" s="11"/>
      <c r="N11" s="11"/>
      <c r="O11" s="11"/>
      <c r="P11" s="12">
        <f t="shared" si="1"/>
        <v>0</v>
      </c>
      <c r="Q11" s="11"/>
      <c r="R11" s="11"/>
      <c r="S11" s="11"/>
      <c r="T11" s="11"/>
      <c r="U11" s="12">
        <f t="shared" si="3"/>
        <v>0</v>
      </c>
      <c r="V11" s="11"/>
      <c r="W11" s="11"/>
      <c r="X11" s="11"/>
      <c r="Y11" s="11"/>
      <c r="Z11" s="12">
        <f t="shared" si="4"/>
        <v>0</v>
      </c>
      <c r="AA11" s="12">
        <f t="shared" si="5"/>
        <v>0</v>
      </c>
      <c r="AB11" s="14">
        <f>'НОО 2 полугодие'!AA11+AA11</f>
        <v>0</v>
      </c>
      <c r="AC11" s="14">
        <v>33</v>
      </c>
      <c r="AD11" s="14">
        <v>0</v>
      </c>
    </row>
    <row r="12" spans="1:30" ht="17.25" customHeight="1" x14ac:dyDescent="0.2">
      <c r="A12" s="4" t="s">
        <v>12</v>
      </c>
      <c r="B12" s="11"/>
      <c r="C12" s="11"/>
      <c r="D12" s="11"/>
      <c r="E12" s="11"/>
      <c r="F12" s="12">
        <f t="shared" si="2"/>
        <v>0</v>
      </c>
      <c r="G12" s="11"/>
      <c r="H12" s="11"/>
      <c r="I12" s="11"/>
      <c r="J12" s="11"/>
      <c r="K12" s="12">
        <f t="shared" si="0"/>
        <v>0</v>
      </c>
      <c r="L12" s="11"/>
      <c r="M12" s="11"/>
      <c r="N12" s="11"/>
      <c r="O12" s="11"/>
      <c r="P12" s="12">
        <f t="shared" si="1"/>
        <v>0</v>
      </c>
      <c r="Q12" s="11"/>
      <c r="R12" s="11"/>
      <c r="S12" s="11"/>
      <c r="T12" s="11"/>
      <c r="U12" s="12">
        <f t="shared" si="3"/>
        <v>0</v>
      </c>
      <c r="V12" s="11"/>
      <c r="W12" s="11"/>
      <c r="X12" s="11"/>
      <c r="Y12" s="11"/>
      <c r="Z12" s="12">
        <f t="shared" si="4"/>
        <v>0</v>
      </c>
      <c r="AA12" s="12">
        <f t="shared" si="5"/>
        <v>0</v>
      </c>
      <c r="AB12" s="14">
        <f>'НОО 2 полугодие'!AA12+AA12</f>
        <v>0</v>
      </c>
      <c r="AC12" s="14">
        <v>33</v>
      </c>
      <c r="AD12" s="14">
        <v>0</v>
      </c>
    </row>
    <row r="13" spans="1:30" ht="33.75" customHeight="1" x14ac:dyDescent="0.2">
      <c r="A13" s="4" t="s">
        <v>13</v>
      </c>
      <c r="B13" s="11"/>
      <c r="C13" s="11"/>
      <c r="D13" s="11"/>
      <c r="E13" s="11"/>
      <c r="F13" s="12">
        <f t="shared" si="2"/>
        <v>0</v>
      </c>
      <c r="G13" s="11"/>
      <c r="H13" s="11"/>
      <c r="I13" s="11"/>
      <c r="J13" s="11"/>
      <c r="K13" s="12">
        <f t="shared" si="0"/>
        <v>0</v>
      </c>
      <c r="L13" s="11"/>
      <c r="M13" s="11"/>
      <c r="N13" s="11"/>
      <c r="O13" s="11"/>
      <c r="P13" s="12">
        <f t="shared" si="1"/>
        <v>0</v>
      </c>
      <c r="Q13" s="11"/>
      <c r="R13" s="11"/>
      <c r="S13" s="11"/>
      <c r="T13" s="11"/>
      <c r="U13" s="12">
        <f t="shared" si="3"/>
        <v>0</v>
      </c>
      <c r="V13" s="11"/>
      <c r="W13" s="11"/>
      <c r="X13" s="11"/>
      <c r="Y13" s="11"/>
      <c r="Z13" s="12">
        <f t="shared" si="4"/>
        <v>0</v>
      </c>
      <c r="AA13" s="12">
        <f t="shared" si="5"/>
        <v>0</v>
      </c>
      <c r="AB13" s="14">
        <f>'НОО 2 полугодие'!AA13+AA13</f>
        <v>0</v>
      </c>
      <c r="AC13" s="14">
        <v>66</v>
      </c>
      <c r="AD13" s="14">
        <v>0</v>
      </c>
    </row>
    <row r="14" spans="1:30" ht="17.45" customHeight="1" x14ac:dyDescent="0.2">
      <c r="A14" s="34" t="s">
        <v>85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</row>
    <row r="15" spans="1:30" ht="17.25" customHeight="1" x14ac:dyDescent="0.2">
      <c r="A15" s="4" t="s">
        <v>7</v>
      </c>
      <c r="B15" s="11"/>
      <c r="C15" s="11"/>
      <c r="D15" s="11"/>
      <c r="E15" s="11"/>
      <c r="F15" s="12">
        <f t="shared" ref="F15:F23" si="6">SUM(B15:E15)</f>
        <v>0</v>
      </c>
      <c r="G15" s="11"/>
      <c r="H15" s="11"/>
      <c r="I15" s="11"/>
      <c r="J15" s="11"/>
      <c r="K15" s="12">
        <f t="shared" si="0"/>
        <v>0</v>
      </c>
      <c r="L15" s="11"/>
      <c r="M15" s="11"/>
      <c r="N15" s="11"/>
      <c r="O15" s="11">
        <v>1</v>
      </c>
      <c r="P15" s="12">
        <f t="shared" si="1"/>
        <v>1</v>
      </c>
      <c r="Q15" s="11"/>
      <c r="R15" s="11"/>
      <c r="S15" s="11"/>
      <c r="T15" s="11"/>
      <c r="U15" s="12">
        <f t="shared" ref="U15:U23" si="7">SUM(Q15:T15)</f>
        <v>0</v>
      </c>
      <c r="V15" s="11"/>
      <c r="W15" s="11"/>
      <c r="X15" s="11"/>
      <c r="Y15" s="11">
        <v>1</v>
      </c>
      <c r="Z15" s="12">
        <f t="shared" ref="Z15:Z23" si="8">SUM(V15:Y15)</f>
        <v>1</v>
      </c>
      <c r="AA15" s="12">
        <f t="shared" ref="AA15:AA23" si="9">SUM(F15,K15,P15,Z15)</f>
        <v>2</v>
      </c>
      <c r="AB15" s="14">
        <f>'НОО 2 полугодие'!AA15+AA15</f>
        <v>4</v>
      </c>
      <c r="AC15" s="14">
        <v>170</v>
      </c>
      <c r="AD15" s="14">
        <v>5.9</v>
      </c>
    </row>
    <row r="16" spans="1:30" ht="31.5" customHeight="1" x14ac:dyDescent="0.2">
      <c r="A16" s="4" t="s">
        <v>8</v>
      </c>
      <c r="B16" s="13"/>
      <c r="C16" s="13"/>
      <c r="D16" s="13"/>
      <c r="E16" s="13"/>
      <c r="F16" s="12">
        <f t="shared" si="6"/>
        <v>0</v>
      </c>
      <c r="G16" s="13"/>
      <c r="H16" s="13"/>
      <c r="I16" s="13"/>
      <c r="J16" s="13">
        <v>1</v>
      </c>
      <c r="K16" s="12">
        <f t="shared" si="0"/>
        <v>1</v>
      </c>
      <c r="L16" s="13"/>
      <c r="M16" s="13"/>
      <c r="N16" s="13"/>
      <c r="O16" s="13"/>
      <c r="P16" s="12">
        <f t="shared" si="1"/>
        <v>0</v>
      </c>
      <c r="Q16" s="13"/>
      <c r="R16" s="13"/>
      <c r="S16" s="13"/>
      <c r="T16" s="13"/>
      <c r="U16" s="12">
        <f t="shared" si="7"/>
        <v>0</v>
      </c>
      <c r="V16" s="13"/>
      <c r="W16" s="13"/>
      <c r="X16" s="13"/>
      <c r="Y16" s="13">
        <v>1</v>
      </c>
      <c r="Z16" s="12">
        <f t="shared" si="8"/>
        <v>1</v>
      </c>
      <c r="AA16" s="12">
        <f t="shared" si="9"/>
        <v>2</v>
      </c>
      <c r="AB16" s="14">
        <f>'НОО 2 полугодие'!AA16+AA16</f>
        <v>4</v>
      </c>
      <c r="AC16" s="14">
        <v>136</v>
      </c>
      <c r="AD16" s="14">
        <v>1.5</v>
      </c>
    </row>
    <row r="17" spans="1:30" ht="34.5" customHeight="1" x14ac:dyDescent="0.2">
      <c r="A17" s="3" t="s">
        <v>14</v>
      </c>
      <c r="B17" s="13"/>
      <c r="C17" s="13"/>
      <c r="D17" s="13"/>
      <c r="E17" s="13"/>
      <c r="F17" s="12">
        <f t="shared" si="6"/>
        <v>0</v>
      </c>
      <c r="G17" s="13"/>
      <c r="H17" s="13"/>
      <c r="I17" s="13"/>
      <c r="J17" s="13"/>
      <c r="K17" s="12">
        <f t="shared" si="0"/>
        <v>0</v>
      </c>
      <c r="L17" s="13"/>
      <c r="M17" s="13"/>
      <c r="N17" s="13"/>
      <c r="O17" s="13"/>
      <c r="P17" s="12">
        <f t="shared" si="1"/>
        <v>0</v>
      </c>
      <c r="Q17" s="13"/>
      <c r="R17" s="13"/>
      <c r="S17" s="13"/>
      <c r="T17" s="13"/>
      <c r="U17" s="12">
        <f t="shared" si="7"/>
        <v>0</v>
      </c>
      <c r="V17" s="13"/>
      <c r="W17" s="13"/>
      <c r="X17" s="13"/>
      <c r="Y17" s="13">
        <v>1</v>
      </c>
      <c r="Z17" s="12">
        <f t="shared" si="8"/>
        <v>1</v>
      </c>
      <c r="AA17" s="12">
        <f t="shared" si="9"/>
        <v>1</v>
      </c>
      <c r="AB17" s="14">
        <f>'НОО 2 полугодие'!AA17+AA17</f>
        <v>2</v>
      </c>
      <c r="AC17" s="14">
        <v>68</v>
      </c>
      <c r="AD17" s="14">
        <v>5.0999999999999996</v>
      </c>
    </row>
    <row r="18" spans="1:30" ht="17.25" customHeight="1" x14ac:dyDescent="0.2">
      <c r="A18" s="4" t="s">
        <v>9</v>
      </c>
      <c r="B18" s="13"/>
      <c r="C18" s="13"/>
      <c r="D18" s="13"/>
      <c r="E18" s="13"/>
      <c r="F18" s="12">
        <f t="shared" si="6"/>
        <v>0</v>
      </c>
      <c r="G18" s="13"/>
      <c r="H18" s="13"/>
      <c r="I18" s="13"/>
      <c r="J18" s="13"/>
      <c r="K18" s="12">
        <f t="shared" si="0"/>
        <v>0</v>
      </c>
      <c r="L18" s="13"/>
      <c r="M18" s="13"/>
      <c r="N18" s="13"/>
      <c r="O18" s="13">
        <v>1</v>
      </c>
      <c r="P18" s="12">
        <f t="shared" si="1"/>
        <v>1</v>
      </c>
      <c r="Q18" s="13"/>
      <c r="R18" s="13"/>
      <c r="S18" s="13"/>
      <c r="T18" s="13"/>
      <c r="U18" s="12">
        <f t="shared" si="7"/>
        <v>0</v>
      </c>
      <c r="V18" s="13"/>
      <c r="W18" s="13"/>
      <c r="X18" s="13"/>
      <c r="Y18" s="13">
        <v>1</v>
      </c>
      <c r="Z18" s="12">
        <f t="shared" si="8"/>
        <v>1</v>
      </c>
      <c r="AA18" s="12">
        <f t="shared" si="9"/>
        <v>2</v>
      </c>
      <c r="AB18" s="14">
        <f>'НОО 2 полугодие'!AA18+AA18</f>
        <v>4</v>
      </c>
      <c r="AC18" s="14">
        <v>136</v>
      </c>
      <c r="AD18" s="14">
        <v>6.6</v>
      </c>
    </row>
    <row r="19" spans="1:30" ht="17.25" customHeight="1" x14ac:dyDescent="0.2">
      <c r="A19" s="4" t="s">
        <v>10</v>
      </c>
      <c r="B19" s="13"/>
      <c r="C19" s="13"/>
      <c r="D19" s="13"/>
      <c r="E19" s="13"/>
      <c r="F19" s="12">
        <f t="shared" si="6"/>
        <v>0</v>
      </c>
      <c r="G19" s="13"/>
      <c r="H19" s="13"/>
      <c r="I19" s="13"/>
      <c r="J19" s="13"/>
      <c r="K19" s="12">
        <f t="shared" si="0"/>
        <v>0</v>
      </c>
      <c r="L19" s="13"/>
      <c r="M19" s="13"/>
      <c r="N19" s="13"/>
      <c r="O19" s="13">
        <v>1</v>
      </c>
      <c r="P19" s="12">
        <f t="shared" si="1"/>
        <v>1</v>
      </c>
      <c r="Q19" s="13"/>
      <c r="R19" s="13"/>
      <c r="S19" s="13"/>
      <c r="T19" s="13"/>
      <c r="U19" s="12">
        <f t="shared" si="7"/>
        <v>0</v>
      </c>
      <c r="V19" s="13"/>
      <c r="W19" s="13"/>
      <c r="X19" s="13"/>
      <c r="Y19" s="13">
        <v>1</v>
      </c>
      <c r="Z19" s="12">
        <f t="shared" si="8"/>
        <v>1</v>
      </c>
      <c r="AA19" s="12">
        <f t="shared" si="9"/>
        <v>2</v>
      </c>
      <c r="AB19" s="14">
        <f>'НОО 2 полугодие'!AA19+AA19</f>
        <v>4</v>
      </c>
      <c r="AC19" s="14">
        <v>68</v>
      </c>
      <c r="AD19" s="14">
        <v>5.9</v>
      </c>
    </row>
    <row r="20" spans="1:30" ht="17.25" customHeight="1" x14ac:dyDescent="0.2">
      <c r="A20" s="33" t="s">
        <v>72</v>
      </c>
      <c r="B20" s="13"/>
      <c r="C20" s="13"/>
      <c r="D20" s="13"/>
      <c r="E20" s="13"/>
      <c r="F20" s="12">
        <f t="shared" si="6"/>
        <v>0</v>
      </c>
      <c r="G20" s="13"/>
      <c r="H20" s="13"/>
      <c r="I20" s="13"/>
      <c r="J20" s="13"/>
      <c r="K20" s="12">
        <f t="shared" si="0"/>
        <v>0</v>
      </c>
      <c r="L20" s="13"/>
      <c r="M20" s="13"/>
      <c r="N20" s="13"/>
      <c r="O20" s="13"/>
      <c r="P20" s="12">
        <f t="shared" si="1"/>
        <v>0</v>
      </c>
      <c r="Q20" s="13"/>
      <c r="R20" s="13"/>
      <c r="S20" s="13"/>
      <c r="T20" s="13"/>
      <c r="U20" s="12">
        <f t="shared" si="7"/>
        <v>0</v>
      </c>
      <c r="V20" s="13"/>
      <c r="W20" s="13"/>
      <c r="X20" s="13"/>
      <c r="Y20" s="13">
        <v>1</v>
      </c>
      <c r="Z20" s="12">
        <f t="shared" si="8"/>
        <v>1</v>
      </c>
      <c r="AA20" s="12">
        <f t="shared" si="9"/>
        <v>1</v>
      </c>
      <c r="AB20" s="14">
        <f>'НОО 2 полугодие'!AA20+AA20</f>
        <v>2</v>
      </c>
      <c r="AC20" s="14">
        <v>34</v>
      </c>
      <c r="AD20" s="14">
        <v>0</v>
      </c>
    </row>
    <row r="21" spans="1:30" ht="34.5" customHeight="1" x14ac:dyDescent="0.2">
      <c r="A21" s="3" t="s">
        <v>11</v>
      </c>
      <c r="B21" s="13"/>
      <c r="C21" s="13"/>
      <c r="D21" s="13"/>
      <c r="E21" s="13"/>
      <c r="F21" s="12">
        <f t="shared" si="6"/>
        <v>0</v>
      </c>
      <c r="G21" s="13"/>
      <c r="H21" s="13"/>
      <c r="I21" s="13"/>
      <c r="J21" s="13"/>
      <c r="K21" s="12">
        <f t="shared" si="0"/>
        <v>0</v>
      </c>
      <c r="L21" s="13"/>
      <c r="M21" s="13"/>
      <c r="N21" s="13"/>
      <c r="O21" s="13"/>
      <c r="P21" s="12">
        <f t="shared" si="1"/>
        <v>0</v>
      </c>
      <c r="Q21" s="13"/>
      <c r="R21" s="13"/>
      <c r="S21" s="13"/>
      <c r="T21" s="13"/>
      <c r="U21" s="12">
        <f t="shared" si="7"/>
        <v>0</v>
      </c>
      <c r="V21" s="13"/>
      <c r="W21" s="13"/>
      <c r="X21" s="13"/>
      <c r="Y21" s="13"/>
      <c r="Z21" s="12">
        <f t="shared" si="8"/>
        <v>0</v>
      </c>
      <c r="AA21" s="12">
        <f t="shared" si="9"/>
        <v>0</v>
      </c>
      <c r="AB21" s="14">
        <f>'НОО 2 полугодие'!AA21+AA21</f>
        <v>0</v>
      </c>
      <c r="AC21" s="14">
        <v>34</v>
      </c>
      <c r="AD21" s="14">
        <v>0</v>
      </c>
    </row>
    <row r="22" spans="1:30" ht="17.25" customHeight="1" x14ac:dyDescent="0.2">
      <c r="A22" s="4" t="s">
        <v>12</v>
      </c>
      <c r="B22" s="13"/>
      <c r="C22" s="13"/>
      <c r="D22" s="13"/>
      <c r="E22" s="13"/>
      <c r="F22" s="12">
        <f t="shared" si="6"/>
        <v>0</v>
      </c>
      <c r="G22" s="13"/>
      <c r="H22" s="13"/>
      <c r="I22" s="13"/>
      <c r="J22" s="13"/>
      <c r="K22" s="12">
        <f t="shared" si="0"/>
        <v>0</v>
      </c>
      <c r="L22" s="13"/>
      <c r="M22" s="13"/>
      <c r="N22" s="13"/>
      <c r="O22" s="13"/>
      <c r="P22" s="12">
        <f t="shared" si="1"/>
        <v>0</v>
      </c>
      <c r="Q22" s="13"/>
      <c r="R22" s="13"/>
      <c r="S22" s="13"/>
      <c r="T22" s="13"/>
      <c r="U22" s="12">
        <f t="shared" si="7"/>
        <v>0</v>
      </c>
      <c r="V22" s="13"/>
      <c r="W22" s="13"/>
      <c r="X22" s="13"/>
      <c r="Y22" s="13">
        <v>1</v>
      </c>
      <c r="Z22" s="12">
        <f t="shared" si="8"/>
        <v>1</v>
      </c>
      <c r="AA22" s="12">
        <f t="shared" si="9"/>
        <v>1</v>
      </c>
      <c r="AB22" s="14">
        <f>'НОО 2 полугодие'!AA22+AA22</f>
        <v>2</v>
      </c>
      <c r="AC22" s="14">
        <v>34</v>
      </c>
      <c r="AD22" s="14">
        <v>0</v>
      </c>
    </row>
    <row r="23" spans="1:30" ht="32.25" customHeight="1" x14ac:dyDescent="0.2">
      <c r="A23" s="4" t="s">
        <v>13</v>
      </c>
      <c r="B23" s="13"/>
      <c r="C23" s="13"/>
      <c r="D23" s="13"/>
      <c r="E23" s="13"/>
      <c r="F23" s="12">
        <f t="shared" si="6"/>
        <v>0</v>
      </c>
      <c r="G23" s="13"/>
      <c r="H23" s="13"/>
      <c r="I23" s="13"/>
      <c r="J23" s="13"/>
      <c r="K23" s="12">
        <f t="shared" si="0"/>
        <v>0</v>
      </c>
      <c r="L23" s="13"/>
      <c r="M23" s="13"/>
      <c r="N23" s="13"/>
      <c r="O23" s="13"/>
      <c r="P23" s="12">
        <f t="shared" si="1"/>
        <v>0</v>
      </c>
      <c r="Q23" s="13"/>
      <c r="R23" s="13"/>
      <c r="S23" s="13"/>
      <c r="T23" s="13"/>
      <c r="U23" s="12">
        <f t="shared" si="7"/>
        <v>0</v>
      </c>
      <c r="V23" s="13"/>
      <c r="W23" s="13"/>
      <c r="X23" s="13"/>
      <c r="Y23" s="13">
        <v>1</v>
      </c>
      <c r="Z23" s="12">
        <f t="shared" si="8"/>
        <v>1</v>
      </c>
      <c r="AA23" s="12">
        <f t="shared" si="9"/>
        <v>1</v>
      </c>
      <c r="AB23" s="14">
        <f>'НОО 2 полугодие'!AA23+AA23</f>
        <v>2</v>
      </c>
      <c r="AC23" s="14">
        <v>68</v>
      </c>
      <c r="AD23" s="14">
        <v>0</v>
      </c>
    </row>
    <row r="24" spans="1:30" ht="17.45" customHeight="1" x14ac:dyDescent="0.2">
      <c r="A24" s="34" t="s">
        <v>86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ht="17.25" customHeight="1" x14ac:dyDescent="0.2">
      <c r="A25" s="4" t="s">
        <v>7</v>
      </c>
      <c r="B25" s="13"/>
      <c r="C25" s="13"/>
      <c r="D25" s="13"/>
      <c r="E25" s="13"/>
      <c r="F25" s="12">
        <f t="shared" ref="F25:F33" si="10">SUM(B25:E25)</f>
        <v>0</v>
      </c>
      <c r="G25" s="13"/>
      <c r="H25" s="13"/>
      <c r="I25" s="13"/>
      <c r="J25" s="13"/>
      <c r="K25" s="12">
        <f t="shared" si="0"/>
        <v>0</v>
      </c>
      <c r="L25" s="13"/>
      <c r="M25" s="13"/>
      <c r="N25" s="13"/>
      <c r="O25" s="13">
        <v>1</v>
      </c>
      <c r="P25" s="12">
        <f t="shared" si="1"/>
        <v>1</v>
      </c>
      <c r="Q25" s="13"/>
      <c r="R25" s="13"/>
      <c r="S25" s="13"/>
      <c r="T25" s="13"/>
      <c r="U25" s="12">
        <f t="shared" ref="U25:U33" si="11">SUM(Q25:T25)</f>
        <v>0</v>
      </c>
      <c r="V25" s="13"/>
      <c r="W25" s="13"/>
      <c r="X25" s="13"/>
      <c r="Y25" s="13">
        <v>1</v>
      </c>
      <c r="Z25" s="12">
        <f t="shared" ref="Z25:Z33" si="12">SUM(V25:Y25)</f>
        <v>1</v>
      </c>
      <c r="AA25" s="12">
        <f t="shared" ref="AA25:AA33" si="13">SUM(F25,K25,P25,Z25)</f>
        <v>2</v>
      </c>
      <c r="AB25" s="14">
        <f>'НОО 2 полугодие'!AA25+AA25</f>
        <v>4</v>
      </c>
      <c r="AC25" s="14">
        <v>170</v>
      </c>
      <c r="AD25" s="14">
        <v>7.1</v>
      </c>
    </row>
    <row r="26" spans="1:30" ht="17.25" customHeight="1" x14ac:dyDescent="0.2">
      <c r="A26" s="4" t="s">
        <v>8</v>
      </c>
      <c r="B26" s="13"/>
      <c r="C26" s="13"/>
      <c r="D26" s="13"/>
      <c r="E26" s="13"/>
      <c r="F26" s="12">
        <f t="shared" si="10"/>
        <v>0</v>
      </c>
      <c r="G26" s="13"/>
      <c r="H26" s="13"/>
      <c r="I26" s="13"/>
      <c r="J26" s="13">
        <v>1</v>
      </c>
      <c r="K26" s="12">
        <f t="shared" si="0"/>
        <v>1</v>
      </c>
      <c r="L26" s="13"/>
      <c r="M26" s="13"/>
      <c r="N26" s="13"/>
      <c r="O26" s="13">
        <v>1</v>
      </c>
      <c r="P26" s="12">
        <f t="shared" si="1"/>
        <v>1</v>
      </c>
      <c r="Q26" s="13"/>
      <c r="R26" s="13"/>
      <c r="S26" s="13"/>
      <c r="T26" s="13"/>
      <c r="U26" s="12">
        <f t="shared" si="11"/>
        <v>0</v>
      </c>
      <c r="V26" s="13"/>
      <c r="W26" s="13"/>
      <c r="X26" s="13"/>
      <c r="Y26" s="13">
        <v>1</v>
      </c>
      <c r="Z26" s="12">
        <f t="shared" si="12"/>
        <v>1</v>
      </c>
      <c r="AA26" s="12">
        <f t="shared" si="13"/>
        <v>3</v>
      </c>
      <c r="AB26" s="14">
        <f>'НОО 2 полугодие'!AA26+AA26</f>
        <v>6</v>
      </c>
      <c r="AC26" s="14">
        <v>136</v>
      </c>
      <c r="AD26" s="14">
        <v>1.5</v>
      </c>
    </row>
    <row r="27" spans="1:30" ht="34.5" customHeight="1" x14ac:dyDescent="0.2">
      <c r="A27" s="3" t="s">
        <v>14</v>
      </c>
      <c r="B27" s="13"/>
      <c r="C27" s="13"/>
      <c r="D27" s="13"/>
      <c r="E27" s="13"/>
      <c r="F27" s="12">
        <f t="shared" si="10"/>
        <v>0</v>
      </c>
      <c r="G27" s="13"/>
      <c r="H27" s="13"/>
      <c r="I27" s="13"/>
      <c r="J27" s="13"/>
      <c r="K27" s="12">
        <f t="shared" si="0"/>
        <v>0</v>
      </c>
      <c r="L27" s="13"/>
      <c r="M27" s="13"/>
      <c r="N27" s="13"/>
      <c r="O27" s="13">
        <v>1</v>
      </c>
      <c r="P27" s="12">
        <f t="shared" si="1"/>
        <v>1</v>
      </c>
      <c r="Q27" s="13"/>
      <c r="R27" s="13"/>
      <c r="S27" s="13"/>
      <c r="T27" s="13"/>
      <c r="U27" s="12">
        <f t="shared" si="11"/>
        <v>0</v>
      </c>
      <c r="V27" s="13"/>
      <c r="W27" s="13"/>
      <c r="X27" s="13"/>
      <c r="Y27" s="13">
        <v>1</v>
      </c>
      <c r="Z27" s="12">
        <f t="shared" si="12"/>
        <v>1</v>
      </c>
      <c r="AA27" s="12">
        <f t="shared" si="13"/>
        <v>2</v>
      </c>
      <c r="AB27" s="14">
        <f>'НОО 2 полугодие'!AA27+AA27</f>
        <v>4</v>
      </c>
      <c r="AC27" s="14">
        <v>68</v>
      </c>
      <c r="AD27" s="14">
        <v>5.9</v>
      </c>
    </row>
    <row r="28" spans="1:30" ht="17.25" customHeight="1" x14ac:dyDescent="0.2">
      <c r="A28" s="4" t="s">
        <v>9</v>
      </c>
      <c r="B28" s="13"/>
      <c r="C28" s="13"/>
      <c r="D28" s="13"/>
      <c r="E28" s="13"/>
      <c r="F28" s="12">
        <f t="shared" si="10"/>
        <v>0</v>
      </c>
      <c r="G28" s="13"/>
      <c r="H28" s="13"/>
      <c r="I28" s="13"/>
      <c r="J28" s="13"/>
      <c r="K28" s="12">
        <f t="shared" si="0"/>
        <v>0</v>
      </c>
      <c r="L28" s="13"/>
      <c r="M28" s="13"/>
      <c r="N28" s="13"/>
      <c r="O28" s="13">
        <v>1</v>
      </c>
      <c r="P28" s="12">
        <f t="shared" si="1"/>
        <v>1</v>
      </c>
      <c r="Q28" s="13"/>
      <c r="R28" s="13"/>
      <c r="S28" s="13"/>
      <c r="T28" s="13"/>
      <c r="U28" s="12">
        <f t="shared" si="11"/>
        <v>0</v>
      </c>
      <c r="V28" s="13"/>
      <c r="W28" s="13"/>
      <c r="X28" s="13"/>
      <c r="Y28" s="13">
        <v>1</v>
      </c>
      <c r="Z28" s="12">
        <f t="shared" si="12"/>
        <v>1</v>
      </c>
      <c r="AA28" s="12">
        <f t="shared" si="13"/>
        <v>2</v>
      </c>
      <c r="AB28" s="14">
        <f>'НОО 2 полугодие'!AA28+AA28</f>
        <v>4</v>
      </c>
      <c r="AC28" s="14">
        <v>136</v>
      </c>
      <c r="AD28" s="14">
        <v>5.0999999999999996</v>
      </c>
    </row>
    <row r="29" spans="1:30" ht="17.25" customHeight="1" x14ac:dyDescent="0.2">
      <c r="A29" s="4" t="s">
        <v>10</v>
      </c>
      <c r="B29" s="13"/>
      <c r="C29" s="13"/>
      <c r="D29" s="13"/>
      <c r="E29" s="13"/>
      <c r="F29" s="12">
        <f t="shared" si="10"/>
        <v>0</v>
      </c>
      <c r="G29" s="13"/>
      <c r="H29" s="13"/>
      <c r="I29" s="13"/>
      <c r="J29" s="13"/>
      <c r="K29" s="12">
        <f t="shared" si="0"/>
        <v>0</v>
      </c>
      <c r="L29" s="13"/>
      <c r="M29" s="13"/>
      <c r="N29" s="13"/>
      <c r="O29" s="13"/>
      <c r="P29" s="12">
        <f t="shared" si="1"/>
        <v>0</v>
      </c>
      <c r="Q29" s="13"/>
      <c r="R29" s="13"/>
      <c r="S29" s="13"/>
      <c r="T29" s="13"/>
      <c r="U29" s="12">
        <f t="shared" si="11"/>
        <v>0</v>
      </c>
      <c r="V29" s="13"/>
      <c r="W29" s="13"/>
      <c r="X29" s="13"/>
      <c r="Y29" s="13">
        <v>1</v>
      </c>
      <c r="Z29" s="12">
        <f t="shared" si="12"/>
        <v>1</v>
      </c>
      <c r="AA29" s="12">
        <f t="shared" si="13"/>
        <v>1</v>
      </c>
      <c r="AB29" s="14">
        <f>'НОО 2 полугодие'!AA29+AA29</f>
        <v>2</v>
      </c>
      <c r="AC29" s="14">
        <v>68</v>
      </c>
      <c r="AD29" s="14">
        <v>2.9</v>
      </c>
    </row>
    <row r="30" spans="1:30" ht="17.25" customHeight="1" x14ac:dyDescent="0.2">
      <c r="A30" s="33" t="s">
        <v>72</v>
      </c>
      <c r="B30" s="13"/>
      <c r="C30" s="13"/>
      <c r="D30" s="13"/>
      <c r="E30" s="13"/>
      <c r="F30" s="12">
        <f t="shared" si="10"/>
        <v>0</v>
      </c>
      <c r="G30" s="13"/>
      <c r="H30" s="13"/>
      <c r="I30" s="13"/>
      <c r="J30" s="13"/>
      <c r="K30" s="12">
        <f t="shared" si="0"/>
        <v>0</v>
      </c>
      <c r="L30" s="13"/>
      <c r="M30" s="13"/>
      <c r="N30" s="13"/>
      <c r="O30" s="13"/>
      <c r="P30" s="12">
        <f t="shared" si="1"/>
        <v>0</v>
      </c>
      <c r="Q30" s="13"/>
      <c r="R30" s="13"/>
      <c r="S30" s="13"/>
      <c r="T30" s="13"/>
      <c r="U30" s="12">
        <f t="shared" si="11"/>
        <v>0</v>
      </c>
      <c r="V30" s="13"/>
      <c r="W30" s="13"/>
      <c r="X30" s="13"/>
      <c r="Y30" s="13"/>
      <c r="Z30" s="12">
        <f t="shared" si="12"/>
        <v>0</v>
      </c>
      <c r="AA30" s="12">
        <f t="shared" si="13"/>
        <v>0</v>
      </c>
      <c r="AB30" s="14">
        <f>'НОО 2 полугодие'!AA30+AA30</f>
        <v>0</v>
      </c>
      <c r="AC30" s="14">
        <v>34</v>
      </c>
      <c r="AD30" s="14">
        <v>0</v>
      </c>
    </row>
    <row r="31" spans="1:30" ht="34.5" customHeight="1" x14ac:dyDescent="0.2">
      <c r="A31" s="3" t="s">
        <v>11</v>
      </c>
      <c r="B31" s="13"/>
      <c r="C31" s="13"/>
      <c r="D31" s="13"/>
      <c r="E31" s="13"/>
      <c r="F31" s="12">
        <f t="shared" si="10"/>
        <v>0</v>
      </c>
      <c r="G31" s="13"/>
      <c r="H31" s="13"/>
      <c r="I31" s="13"/>
      <c r="J31" s="13"/>
      <c r="K31" s="12">
        <f t="shared" si="0"/>
        <v>0</v>
      </c>
      <c r="L31" s="13"/>
      <c r="M31" s="13"/>
      <c r="N31" s="13"/>
      <c r="O31" s="13"/>
      <c r="P31" s="12">
        <f t="shared" si="1"/>
        <v>0</v>
      </c>
      <c r="Q31" s="13"/>
      <c r="R31" s="13"/>
      <c r="S31" s="13"/>
      <c r="T31" s="13"/>
      <c r="U31" s="12">
        <f t="shared" si="11"/>
        <v>0</v>
      </c>
      <c r="V31" s="13"/>
      <c r="W31" s="13"/>
      <c r="X31" s="13"/>
      <c r="Y31" s="13"/>
      <c r="Z31" s="12">
        <f t="shared" si="12"/>
        <v>0</v>
      </c>
      <c r="AA31" s="12">
        <f t="shared" si="13"/>
        <v>0</v>
      </c>
      <c r="AB31" s="14">
        <f>'НОО 2 полугодие'!AA31+AA31</f>
        <v>0</v>
      </c>
      <c r="AC31" s="14">
        <v>34</v>
      </c>
      <c r="AD31" s="14">
        <v>0</v>
      </c>
    </row>
    <row r="32" spans="1:30" ht="17.25" customHeight="1" x14ac:dyDescent="0.2">
      <c r="A32" s="4" t="s">
        <v>12</v>
      </c>
      <c r="B32" s="13"/>
      <c r="C32" s="13"/>
      <c r="D32" s="13"/>
      <c r="E32" s="13"/>
      <c r="F32" s="12">
        <f t="shared" si="10"/>
        <v>0</v>
      </c>
      <c r="G32" s="13"/>
      <c r="H32" s="13"/>
      <c r="I32" s="13"/>
      <c r="J32" s="13"/>
      <c r="K32" s="12">
        <f t="shared" si="0"/>
        <v>0</v>
      </c>
      <c r="L32" s="13"/>
      <c r="M32" s="13"/>
      <c r="N32" s="13"/>
      <c r="O32" s="13"/>
      <c r="P32" s="12">
        <f t="shared" si="1"/>
        <v>0</v>
      </c>
      <c r="Q32" s="13"/>
      <c r="R32" s="13"/>
      <c r="S32" s="13"/>
      <c r="T32" s="13"/>
      <c r="U32" s="12">
        <f t="shared" si="11"/>
        <v>0</v>
      </c>
      <c r="V32" s="13"/>
      <c r="W32" s="13"/>
      <c r="X32" s="13"/>
      <c r="Y32" s="13">
        <v>1</v>
      </c>
      <c r="Z32" s="12">
        <f t="shared" si="12"/>
        <v>1</v>
      </c>
      <c r="AA32" s="12">
        <f t="shared" si="13"/>
        <v>1</v>
      </c>
      <c r="AB32" s="14">
        <f>'НОО 2 полугодие'!AA32+AA32</f>
        <v>2</v>
      </c>
      <c r="AC32" s="14">
        <v>34</v>
      </c>
      <c r="AD32" s="14">
        <v>0</v>
      </c>
    </row>
    <row r="33" spans="1:30" ht="32.25" customHeight="1" x14ac:dyDescent="0.2">
      <c r="A33" s="4" t="s">
        <v>13</v>
      </c>
      <c r="B33" s="13"/>
      <c r="C33" s="13"/>
      <c r="D33" s="13"/>
      <c r="E33" s="13"/>
      <c r="F33" s="12">
        <f t="shared" si="10"/>
        <v>0</v>
      </c>
      <c r="G33" s="13"/>
      <c r="H33" s="13"/>
      <c r="I33" s="13"/>
      <c r="J33" s="13"/>
      <c r="K33" s="12">
        <f t="shared" si="0"/>
        <v>0</v>
      </c>
      <c r="L33" s="13"/>
      <c r="M33" s="13"/>
      <c r="N33" s="13"/>
      <c r="O33" s="13"/>
      <c r="P33" s="12">
        <f t="shared" si="1"/>
        <v>0</v>
      </c>
      <c r="Q33" s="13"/>
      <c r="R33" s="13"/>
      <c r="S33" s="13"/>
      <c r="T33" s="13"/>
      <c r="U33" s="12">
        <f t="shared" si="11"/>
        <v>0</v>
      </c>
      <c r="V33" s="13"/>
      <c r="W33" s="13"/>
      <c r="X33" s="13"/>
      <c r="Y33" s="13">
        <v>1</v>
      </c>
      <c r="Z33" s="12">
        <f t="shared" si="12"/>
        <v>1</v>
      </c>
      <c r="AA33" s="12">
        <f t="shared" si="13"/>
        <v>1</v>
      </c>
      <c r="AB33" s="14">
        <f>'НОО 2 полугодие'!AA33+AA33</f>
        <v>2</v>
      </c>
      <c r="AC33" s="14">
        <v>68</v>
      </c>
      <c r="AD33" s="14">
        <v>0</v>
      </c>
    </row>
    <row r="34" spans="1:30" ht="17.45" customHeight="1" x14ac:dyDescent="0.2">
      <c r="A34" s="34" t="s">
        <v>87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</row>
    <row r="35" spans="1:30" ht="17.25" customHeight="1" x14ac:dyDescent="0.2">
      <c r="A35" s="4" t="s">
        <v>7</v>
      </c>
      <c r="B35" s="13"/>
      <c r="C35" s="13"/>
      <c r="D35" s="13"/>
      <c r="E35" s="13">
        <v>1</v>
      </c>
      <c r="F35" s="12">
        <f t="shared" ref="F35:F44" si="14">SUM(B35:E35)</f>
        <v>1</v>
      </c>
      <c r="G35" s="13"/>
      <c r="H35" s="13"/>
      <c r="I35" s="13"/>
      <c r="J35" s="13"/>
      <c r="K35" s="12">
        <f t="shared" si="0"/>
        <v>0</v>
      </c>
      <c r="L35" s="13"/>
      <c r="M35" s="13"/>
      <c r="N35" s="13"/>
      <c r="O35" s="13">
        <v>1</v>
      </c>
      <c r="P35" s="12">
        <f t="shared" si="1"/>
        <v>1</v>
      </c>
      <c r="Q35" s="13">
        <v>2</v>
      </c>
      <c r="R35" s="13"/>
      <c r="S35" s="13"/>
      <c r="T35" s="13"/>
      <c r="U35" s="12">
        <f t="shared" ref="U35:U44" si="15">SUM(Q35:T35)</f>
        <v>2</v>
      </c>
      <c r="V35" s="13"/>
      <c r="W35" s="13"/>
      <c r="X35" s="13"/>
      <c r="Y35" s="13">
        <v>1</v>
      </c>
      <c r="Z35" s="12">
        <f t="shared" ref="Z35:Z44" si="16">SUM(V35:Y35)</f>
        <v>1</v>
      </c>
      <c r="AA35" s="12">
        <f t="shared" ref="AA35:AA44" si="17">SUM(F35,K35,P35,Z35)</f>
        <v>3</v>
      </c>
      <c r="AB35" s="14">
        <f>'НОО 2 полугодие'!AA35+AA35</f>
        <v>6</v>
      </c>
      <c r="AC35" s="14">
        <v>170</v>
      </c>
      <c r="AD35" s="14">
        <v>7.1</v>
      </c>
    </row>
    <row r="36" spans="1:30" ht="30.75" customHeight="1" x14ac:dyDescent="0.2">
      <c r="A36" s="4" t="s">
        <v>8</v>
      </c>
      <c r="B36" s="13"/>
      <c r="C36" s="13"/>
      <c r="D36" s="13"/>
      <c r="E36" s="13">
        <v>1</v>
      </c>
      <c r="F36" s="12">
        <f t="shared" si="14"/>
        <v>1</v>
      </c>
      <c r="G36" s="13"/>
      <c r="H36" s="13"/>
      <c r="I36" s="13"/>
      <c r="J36" s="13"/>
      <c r="K36" s="12">
        <f t="shared" si="0"/>
        <v>0</v>
      </c>
      <c r="L36" s="13"/>
      <c r="M36" s="13"/>
      <c r="N36" s="13"/>
      <c r="O36" s="13">
        <v>1</v>
      </c>
      <c r="P36" s="12">
        <f t="shared" si="1"/>
        <v>1</v>
      </c>
      <c r="Q36" s="13"/>
      <c r="R36" s="13"/>
      <c r="S36" s="13"/>
      <c r="T36" s="13"/>
      <c r="U36" s="12">
        <f t="shared" si="15"/>
        <v>0</v>
      </c>
      <c r="V36" s="13"/>
      <c r="W36" s="13"/>
      <c r="X36" s="13"/>
      <c r="Y36" s="13">
        <v>1</v>
      </c>
      <c r="Z36" s="12">
        <f t="shared" si="16"/>
        <v>1</v>
      </c>
      <c r="AA36" s="12">
        <f t="shared" si="17"/>
        <v>3</v>
      </c>
      <c r="AB36" s="14">
        <f>'НОО 2 полугодие'!AA36+AA36</f>
        <v>6</v>
      </c>
      <c r="AC36" s="14">
        <v>136</v>
      </c>
      <c r="AD36" s="14">
        <v>1.5</v>
      </c>
    </row>
    <row r="37" spans="1:30" ht="34.5" customHeight="1" x14ac:dyDescent="0.2">
      <c r="A37" s="3" t="s">
        <v>14</v>
      </c>
      <c r="B37" s="13"/>
      <c r="C37" s="13"/>
      <c r="D37" s="13"/>
      <c r="E37" s="13">
        <v>1</v>
      </c>
      <c r="F37" s="12">
        <f t="shared" si="14"/>
        <v>1</v>
      </c>
      <c r="G37" s="13"/>
      <c r="H37" s="13"/>
      <c r="I37" s="13"/>
      <c r="J37" s="13"/>
      <c r="K37" s="12">
        <f t="shared" si="0"/>
        <v>0</v>
      </c>
      <c r="L37" s="13"/>
      <c r="M37" s="13"/>
      <c r="N37" s="13"/>
      <c r="O37" s="13"/>
      <c r="P37" s="12">
        <f t="shared" si="1"/>
        <v>0</v>
      </c>
      <c r="Q37" s="13"/>
      <c r="R37" s="13"/>
      <c r="S37" s="13"/>
      <c r="T37" s="13"/>
      <c r="U37" s="12">
        <f t="shared" si="15"/>
        <v>0</v>
      </c>
      <c r="V37" s="13"/>
      <c r="W37" s="13"/>
      <c r="X37" s="13"/>
      <c r="Y37" s="13">
        <v>0.5</v>
      </c>
      <c r="Z37" s="12">
        <f t="shared" si="16"/>
        <v>0.5</v>
      </c>
      <c r="AA37" s="12">
        <f t="shared" si="17"/>
        <v>1.5</v>
      </c>
      <c r="AB37" s="14">
        <f>'НОО 2 полугодие'!AA37+AA37</f>
        <v>3</v>
      </c>
      <c r="AC37" s="14">
        <v>68</v>
      </c>
      <c r="AD37" s="14">
        <v>5.9</v>
      </c>
    </row>
    <row r="38" spans="1:30" ht="17.25" customHeight="1" x14ac:dyDescent="0.2">
      <c r="A38" s="4" t="s">
        <v>9</v>
      </c>
      <c r="B38" s="13"/>
      <c r="C38" s="13"/>
      <c r="D38" s="13"/>
      <c r="E38" s="13">
        <v>1</v>
      </c>
      <c r="F38" s="12">
        <f t="shared" si="14"/>
        <v>1</v>
      </c>
      <c r="G38" s="13"/>
      <c r="H38" s="13"/>
      <c r="I38" s="13"/>
      <c r="J38" s="13"/>
      <c r="K38" s="12">
        <f t="shared" si="0"/>
        <v>0</v>
      </c>
      <c r="L38" s="13"/>
      <c r="M38" s="13"/>
      <c r="N38" s="13"/>
      <c r="O38" s="13">
        <v>1</v>
      </c>
      <c r="P38" s="12">
        <f>SUM(O38)</f>
        <v>1</v>
      </c>
      <c r="Q38" s="13">
        <v>1</v>
      </c>
      <c r="R38" s="13"/>
      <c r="S38" s="13"/>
      <c r="T38" s="13"/>
      <c r="U38" s="12">
        <f t="shared" si="15"/>
        <v>1</v>
      </c>
      <c r="V38" s="13"/>
      <c r="W38" s="13"/>
      <c r="X38" s="13"/>
      <c r="Y38" s="13">
        <v>1</v>
      </c>
      <c r="Z38" s="12">
        <f t="shared" si="16"/>
        <v>1</v>
      </c>
      <c r="AA38" s="12">
        <f t="shared" si="17"/>
        <v>3</v>
      </c>
      <c r="AB38" s="14">
        <f>'НОО 2 полугодие'!AA38+AA38</f>
        <v>6</v>
      </c>
      <c r="AC38" s="14">
        <v>136</v>
      </c>
      <c r="AD38" s="14">
        <v>7.4</v>
      </c>
    </row>
    <row r="39" spans="1:30" ht="17.25" customHeight="1" x14ac:dyDescent="0.2">
      <c r="A39" s="4" t="s">
        <v>10</v>
      </c>
      <c r="B39" s="13"/>
      <c r="C39" s="13"/>
      <c r="D39" s="13"/>
      <c r="E39" s="13"/>
      <c r="F39" s="12">
        <f t="shared" si="14"/>
        <v>0</v>
      </c>
      <c r="G39" s="13"/>
      <c r="H39" s="13"/>
      <c r="I39" s="13"/>
      <c r="J39" s="13">
        <v>1</v>
      </c>
      <c r="K39" s="12">
        <f t="shared" si="0"/>
        <v>1</v>
      </c>
      <c r="L39" s="13"/>
      <c r="M39" s="13"/>
      <c r="N39" s="13"/>
      <c r="O39" s="13"/>
      <c r="P39" s="12">
        <f t="shared" si="1"/>
        <v>0</v>
      </c>
      <c r="Q39" s="13">
        <v>1</v>
      </c>
      <c r="R39" s="13"/>
      <c r="S39" s="13"/>
      <c r="T39" s="13"/>
      <c r="U39" s="12">
        <f t="shared" si="15"/>
        <v>1</v>
      </c>
      <c r="V39" s="13"/>
      <c r="W39" s="13"/>
      <c r="X39" s="13"/>
      <c r="Y39" s="13"/>
      <c r="Z39" s="12">
        <f t="shared" si="16"/>
        <v>0</v>
      </c>
      <c r="AA39" s="12">
        <f t="shared" si="17"/>
        <v>1</v>
      </c>
      <c r="AB39" s="14">
        <f>'НОО 2 полугодие'!AA39+AA39</f>
        <v>2</v>
      </c>
      <c r="AC39" s="14">
        <v>68</v>
      </c>
      <c r="AD39" s="14">
        <v>8.8000000000000007</v>
      </c>
    </row>
    <row r="40" spans="1:30" ht="17.25" customHeight="1" x14ac:dyDescent="0.2">
      <c r="A40" s="33" t="s">
        <v>72</v>
      </c>
      <c r="B40" s="13"/>
      <c r="C40" s="13"/>
      <c r="D40" s="13"/>
      <c r="E40" s="13"/>
      <c r="F40" s="12">
        <f t="shared" si="14"/>
        <v>0</v>
      </c>
      <c r="G40" s="13"/>
      <c r="H40" s="13"/>
      <c r="I40" s="13"/>
      <c r="J40" s="13"/>
      <c r="K40" s="12">
        <f t="shared" si="0"/>
        <v>0</v>
      </c>
      <c r="L40" s="13"/>
      <c r="M40" s="13"/>
      <c r="N40" s="13"/>
      <c r="O40" s="13"/>
      <c r="P40" s="12">
        <f t="shared" si="1"/>
        <v>0</v>
      </c>
      <c r="Q40" s="13"/>
      <c r="R40" s="13"/>
      <c r="S40" s="13"/>
      <c r="T40" s="13"/>
      <c r="U40" s="12">
        <f t="shared" si="15"/>
        <v>0</v>
      </c>
      <c r="V40" s="13"/>
      <c r="W40" s="13"/>
      <c r="X40" s="13"/>
      <c r="Y40" s="13"/>
      <c r="Z40" s="12">
        <f t="shared" si="16"/>
        <v>0</v>
      </c>
      <c r="AA40" s="12">
        <f t="shared" si="17"/>
        <v>0</v>
      </c>
      <c r="AB40" s="14">
        <f>'НОО 2 полугодие'!AA40+AA40</f>
        <v>0</v>
      </c>
      <c r="AC40" s="14">
        <v>34</v>
      </c>
      <c r="AD40" s="14">
        <v>0</v>
      </c>
    </row>
    <row r="41" spans="1:30" ht="34.5" customHeight="1" x14ac:dyDescent="0.2">
      <c r="A41" s="3" t="s">
        <v>11</v>
      </c>
      <c r="B41" s="13"/>
      <c r="C41" s="13"/>
      <c r="D41" s="13"/>
      <c r="E41" s="13"/>
      <c r="F41" s="12">
        <f t="shared" si="14"/>
        <v>0</v>
      </c>
      <c r="G41" s="13"/>
      <c r="H41" s="13"/>
      <c r="I41" s="13"/>
      <c r="J41" s="13"/>
      <c r="K41" s="12">
        <f t="shared" si="0"/>
        <v>0</v>
      </c>
      <c r="L41" s="13"/>
      <c r="M41" s="13"/>
      <c r="N41" s="13"/>
      <c r="O41" s="13"/>
      <c r="P41" s="12">
        <f t="shared" si="1"/>
        <v>0</v>
      </c>
      <c r="Q41" s="13"/>
      <c r="R41" s="13"/>
      <c r="S41" s="13"/>
      <c r="T41" s="13"/>
      <c r="U41" s="12">
        <f t="shared" si="15"/>
        <v>0</v>
      </c>
      <c r="V41" s="13"/>
      <c r="W41" s="13"/>
      <c r="X41" s="13"/>
      <c r="Y41" s="13"/>
      <c r="Z41" s="12">
        <f t="shared" si="16"/>
        <v>0</v>
      </c>
      <c r="AA41" s="12">
        <f t="shared" si="17"/>
        <v>0</v>
      </c>
      <c r="AB41" s="14">
        <f>'НОО 2 полугодие'!AA41+AA41</f>
        <v>0</v>
      </c>
      <c r="AC41" s="14">
        <v>34</v>
      </c>
      <c r="AD41" s="14">
        <v>0</v>
      </c>
    </row>
    <row r="42" spans="1:30" ht="17.25" customHeight="1" x14ac:dyDescent="0.2">
      <c r="A42" s="4" t="s">
        <v>12</v>
      </c>
      <c r="B42" s="13"/>
      <c r="C42" s="13"/>
      <c r="D42" s="13"/>
      <c r="E42" s="13"/>
      <c r="F42" s="12">
        <f t="shared" si="14"/>
        <v>0</v>
      </c>
      <c r="G42" s="13"/>
      <c r="H42" s="13"/>
      <c r="I42" s="13"/>
      <c r="J42" s="13"/>
      <c r="K42" s="12">
        <f t="shared" si="0"/>
        <v>0</v>
      </c>
      <c r="L42" s="13"/>
      <c r="M42" s="13"/>
      <c r="N42" s="13"/>
      <c r="O42" s="13"/>
      <c r="P42" s="12">
        <f t="shared" si="1"/>
        <v>0</v>
      </c>
      <c r="Q42" s="13"/>
      <c r="R42" s="13"/>
      <c r="S42" s="13"/>
      <c r="T42" s="13"/>
      <c r="U42" s="12">
        <f t="shared" si="15"/>
        <v>0</v>
      </c>
      <c r="V42" s="13"/>
      <c r="W42" s="13"/>
      <c r="X42" s="13"/>
      <c r="Y42" s="13"/>
      <c r="Z42" s="12">
        <f t="shared" si="16"/>
        <v>0</v>
      </c>
      <c r="AA42" s="12">
        <f t="shared" si="17"/>
        <v>0</v>
      </c>
      <c r="AB42" s="14">
        <f>'НОО 2 полугодие'!AA42+AA42</f>
        <v>0</v>
      </c>
      <c r="AC42" s="14">
        <v>34</v>
      </c>
      <c r="AD42" s="14">
        <v>0</v>
      </c>
    </row>
    <row r="43" spans="1:30" ht="33" customHeight="1" x14ac:dyDescent="0.2">
      <c r="A43" s="4" t="s">
        <v>13</v>
      </c>
      <c r="B43" s="13"/>
      <c r="C43" s="13"/>
      <c r="D43" s="13"/>
      <c r="E43" s="13"/>
      <c r="F43" s="12">
        <f t="shared" si="14"/>
        <v>0</v>
      </c>
      <c r="G43" s="13"/>
      <c r="H43" s="13"/>
      <c r="I43" s="13"/>
      <c r="J43" s="13"/>
      <c r="K43" s="12">
        <f t="shared" si="0"/>
        <v>0</v>
      </c>
      <c r="L43" s="13"/>
      <c r="M43" s="13"/>
      <c r="N43" s="13"/>
      <c r="O43" s="13"/>
      <c r="P43" s="12">
        <f t="shared" si="1"/>
        <v>0</v>
      </c>
      <c r="Q43" s="13"/>
      <c r="R43" s="13"/>
      <c r="S43" s="13"/>
      <c r="T43" s="13"/>
      <c r="U43" s="12">
        <f t="shared" si="15"/>
        <v>0</v>
      </c>
      <c r="V43" s="13"/>
      <c r="W43" s="13"/>
      <c r="X43" s="13"/>
      <c r="Y43" s="13"/>
      <c r="Z43" s="12">
        <f t="shared" si="16"/>
        <v>0</v>
      </c>
      <c r="AA43" s="12">
        <f t="shared" si="17"/>
        <v>0</v>
      </c>
      <c r="AB43" s="14">
        <f>'НОО 2 полугодие'!AA43+AA43</f>
        <v>0</v>
      </c>
      <c r="AC43" s="14">
        <v>68</v>
      </c>
      <c r="AD43" s="14">
        <v>0</v>
      </c>
    </row>
    <row r="44" spans="1:30" ht="17.25" customHeight="1" x14ac:dyDescent="0.2">
      <c r="A44" s="4" t="s">
        <v>15</v>
      </c>
      <c r="B44" s="13"/>
      <c r="C44" s="13"/>
      <c r="D44" s="13"/>
      <c r="E44" s="13"/>
      <c r="F44" s="12">
        <f t="shared" si="14"/>
        <v>0</v>
      </c>
      <c r="G44" s="13"/>
      <c r="H44" s="13"/>
      <c r="I44" s="13"/>
      <c r="J44" s="13"/>
      <c r="K44" s="12">
        <f t="shared" si="0"/>
        <v>0</v>
      </c>
      <c r="L44" s="13"/>
      <c r="M44" s="13"/>
      <c r="N44" s="13"/>
      <c r="O44" s="13"/>
      <c r="P44" s="12">
        <f t="shared" si="1"/>
        <v>0</v>
      </c>
      <c r="Q44" s="13"/>
      <c r="R44" s="13"/>
      <c r="S44" s="13"/>
      <c r="T44" s="13"/>
      <c r="U44" s="12">
        <f t="shared" si="15"/>
        <v>0</v>
      </c>
      <c r="V44" s="13"/>
      <c r="W44" s="13"/>
      <c r="X44" s="13"/>
      <c r="Y44" s="13">
        <v>1</v>
      </c>
      <c r="Z44" s="12">
        <f t="shared" si="16"/>
        <v>1</v>
      </c>
      <c r="AA44" s="12">
        <f t="shared" si="17"/>
        <v>1</v>
      </c>
      <c r="AB44" s="14">
        <f>'НОО 2 полугодие'!AA44+AA44</f>
        <v>2</v>
      </c>
      <c r="AC44" s="14">
        <v>34</v>
      </c>
      <c r="AD44" s="14">
        <v>0</v>
      </c>
    </row>
  </sheetData>
  <mergeCells count="12">
    <mergeCell ref="A1:AD1"/>
    <mergeCell ref="A2:AD2"/>
    <mergeCell ref="A5:AD5"/>
    <mergeCell ref="A14:AD14"/>
    <mergeCell ref="A24:AD24"/>
    <mergeCell ref="A34:AD34"/>
    <mergeCell ref="B3:F3"/>
    <mergeCell ref="G3:K3"/>
    <mergeCell ref="L3:P3"/>
    <mergeCell ref="V3:Z3"/>
    <mergeCell ref="AA3:AD3"/>
    <mergeCell ref="Q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3"/>
  <sheetViews>
    <sheetView topLeftCell="A24" workbookViewId="0">
      <selection activeCell="E4" sqref="E4"/>
    </sheetView>
  </sheetViews>
  <sheetFormatPr defaultRowHeight="12.75" x14ac:dyDescent="0.2"/>
  <cols>
    <col min="1" max="1" width="21.33203125" customWidth="1"/>
    <col min="2" max="20" width="6.33203125" customWidth="1"/>
    <col min="21" max="21" width="5.83203125" customWidth="1"/>
    <col min="22" max="22" width="10.1640625" customWidth="1"/>
    <col min="23" max="23" width="12.6640625" customWidth="1"/>
  </cols>
  <sheetData>
    <row r="1" spans="1:23" ht="30" customHeight="1" x14ac:dyDescent="0.2">
      <c r="A1" s="45" t="s">
        <v>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3" ht="60.75" customHeight="1" x14ac:dyDescent="0.2">
      <c r="A2" s="43" t="s">
        <v>66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9"/>
    </row>
    <row r="3" spans="1:23" ht="28.5" customHeight="1" x14ac:dyDescent="0.2">
      <c r="A3" s="5" t="s">
        <v>16</v>
      </c>
      <c r="B3" s="54" t="s">
        <v>17</v>
      </c>
      <c r="C3" s="55"/>
      <c r="D3" s="55"/>
      <c r="E3" s="55"/>
      <c r="F3" s="56"/>
      <c r="G3" s="54" t="s">
        <v>18</v>
      </c>
      <c r="H3" s="55"/>
      <c r="I3" s="55"/>
      <c r="J3" s="55"/>
      <c r="K3" s="56"/>
      <c r="L3" s="54" t="s">
        <v>19</v>
      </c>
      <c r="M3" s="55"/>
      <c r="N3" s="55"/>
      <c r="O3" s="55"/>
      <c r="P3" s="56"/>
      <c r="Q3" s="54" t="s">
        <v>20</v>
      </c>
      <c r="R3" s="55"/>
      <c r="S3" s="55"/>
      <c r="T3" s="55"/>
      <c r="U3" s="56"/>
      <c r="V3" s="25" t="s">
        <v>21</v>
      </c>
    </row>
    <row r="4" spans="1:23" ht="138.75" customHeight="1" x14ac:dyDescent="0.2">
      <c r="A4" s="3"/>
      <c r="B4" s="18" t="s">
        <v>49</v>
      </c>
      <c r="C4" s="18" t="s">
        <v>50</v>
      </c>
      <c r="D4" s="18" t="s">
        <v>51</v>
      </c>
      <c r="E4" s="18" t="s">
        <v>52</v>
      </c>
      <c r="F4" s="19" t="s">
        <v>62</v>
      </c>
      <c r="G4" s="18" t="s">
        <v>49</v>
      </c>
      <c r="H4" s="18" t="s">
        <v>50</v>
      </c>
      <c r="I4" s="18" t="s">
        <v>51</v>
      </c>
      <c r="J4" s="18" t="s">
        <v>52</v>
      </c>
      <c r="K4" s="19" t="s">
        <v>62</v>
      </c>
      <c r="L4" s="18" t="s">
        <v>49</v>
      </c>
      <c r="M4" s="18" t="s">
        <v>50</v>
      </c>
      <c r="N4" s="18" t="s">
        <v>51</v>
      </c>
      <c r="O4" s="18" t="s">
        <v>52</v>
      </c>
      <c r="P4" s="19" t="s">
        <v>62</v>
      </c>
      <c r="Q4" s="18" t="s">
        <v>49</v>
      </c>
      <c r="R4" s="18" t="s">
        <v>50</v>
      </c>
      <c r="S4" s="18" t="s">
        <v>51</v>
      </c>
      <c r="T4" s="18" t="s">
        <v>52</v>
      </c>
      <c r="U4" s="19" t="s">
        <v>62</v>
      </c>
      <c r="V4" s="24" t="s">
        <v>53</v>
      </c>
    </row>
    <row r="5" spans="1:23" ht="17.45" customHeight="1" x14ac:dyDescent="0.2">
      <c r="A5" s="51" t="s">
        <v>83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3"/>
    </row>
    <row r="6" spans="1:23" ht="15.75" customHeight="1" x14ac:dyDescent="0.2">
      <c r="A6" s="6" t="s">
        <v>22</v>
      </c>
      <c r="B6" s="23"/>
      <c r="C6" s="23"/>
      <c r="D6" s="23"/>
      <c r="E6" s="23">
        <v>1</v>
      </c>
      <c r="F6" s="22">
        <f>SUM(B6:E6)</f>
        <v>1</v>
      </c>
      <c r="G6" s="23"/>
      <c r="H6" s="23"/>
      <c r="I6" s="23"/>
      <c r="J6" s="23"/>
      <c r="K6" s="22">
        <f t="shared" ref="K6" si="0">SUM(J6)</f>
        <v>0</v>
      </c>
      <c r="L6" s="23"/>
      <c r="M6" s="23"/>
      <c r="N6" s="23"/>
      <c r="O6" s="23"/>
      <c r="P6" s="22">
        <f t="shared" ref="P6" si="1">SUM(O6)</f>
        <v>0</v>
      </c>
      <c r="Q6" s="23"/>
      <c r="R6" s="23"/>
      <c r="S6" s="23"/>
      <c r="T6" s="23">
        <v>1</v>
      </c>
      <c r="U6" s="22">
        <f t="shared" ref="U6" si="2">SUM(T6)</f>
        <v>1</v>
      </c>
      <c r="V6" s="22">
        <f>SUM(F6,K6,P6,U6)</f>
        <v>2</v>
      </c>
    </row>
    <row r="7" spans="1:23" ht="15.75" customHeight="1" x14ac:dyDescent="0.2">
      <c r="A7" s="6" t="s">
        <v>23</v>
      </c>
      <c r="B7" s="23"/>
      <c r="C7" s="23"/>
      <c r="D7" s="23"/>
      <c r="E7" s="23"/>
      <c r="F7" s="22">
        <f t="shared" ref="F7:F31" si="3">SUM(B7:E7)</f>
        <v>0</v>
      </c>
      <c r="G7" s="23"/>
      <c r="H7" s="23"/>
      <c r="I7" s="23"/>
      <c r="J7" s="23">
        <v>1</v>
      </c>
      <c r="K7" s="22">
        <f t="shared" ref="K7" si="4">SUM(J7)</f>
        <v>1</v>
      </c>
      <c r="L7" s="23"/>
      <c r="M7" s="23"/>
      <c r="N7" s="23"/>
      <c r="O7" s="23"/>
      <c r="P7" s="22">
        <f t="shared" ref="P7" si="5">SUM(O7)</f>
        <v>0</v>
      </c>
      <c r="Q7" s="23"/>
      <c r="R7" s="23"/>
      <c r="S7" s="23"/>
      <c r="T7" s="23"/>
      <c r="U7" s="22">
        <f t="shared" ref="U7" si="6">SUM(T7)</f>
        <v>0</v>
      </c>
      <c r="V7" s="22">
        <f t="shared" ref="V7:V31" si="7">SUM(F7,K7,P7,U7)</f>
        <v>1</v>
      </c>
    </row>
    <row r="8" spans="1:23" ht="31.5" customHeight="1" x14ac:dyDescent="0.2">
      <c r="A8" s="3" t="s">
        <v>24</v>
      </c>
      <c r="B8" s="23"/>
      <c r="C8" s="23"/>
      <c r="D8" s="23"/>
      <c r="E8" s="23">
        <v>1</v>
      </c>
      <c r="F8" s="22">
        <f t="shared" si="3"/>
        <v>1</v>
      </c>
      <c r="G8" s="23"/>
      <c r="H8" s="23"/>
      <c r="I8" s="23"/>
      <c r="J8" s="23"/>
      <c r="K8" s="22">
        <f t="shared" ref="K8" si="8">SUM(J8)</f>
        <v>0</v>
      </c>
      <c r="L8" s="23"/>
      <c r="M8" s="23"/>
      <c r="N8" s="23"/>
      <c r="O8" s="23">
        <v>1</v>
      </c>
      <c r="P8" s="22">
        <f t="shared" ref="P8" si="9">SUM(O8)</f>
        <v>1</v>
      </c>
      <c r="Q8" s="23"/>
      <c r="R8" s="23"/>
      <c r="S8" s="23"/>
      <c r="T8" s="23"/>
      <c r="U8" s="22">
        <f t="shared" ref="U8" si="10">SUM(T8)</f>
        <v>0</v>
      </c>
      <c r="V8" s="22">
        <f t="shared" si="7"/>
        <v>2</v>
      </c>
    </row>
    <row r="9" spans="1:23" ht="15.75" customHeight="1" x14ac:dyDescent="0.2">
      <c r="A9" s="6" t="s">
        <v>25</v>
      </c>
      <c r="B9" s="23"/>
      <c r="C9" s="23"/>
      <c r="D9" s="23"/>
      <c r="E9" s="23">
        <v>1</v>
      </c>
      <c r="F9" s="22">
        <f t="shared" si="3"/>
        <v>1</v>
      </c>
      <c r="G9" s="23"/>
      <c r="H9" s="23"/>
      <c r="I9" s="23"/>
      <c r="J9" s="23">
        <v>2</v>
      </c>
      <c r="K9" s="22">
        <f t="shared" ref="K9" si="11">SUM(J9)</f>
        <v>2</v>
      </c>
      <c r="L9" s="23"/>
      <c r="M9" s="23"/>
      <c r="N9" s="23"/>
      <c r="O9" s="23">
        <v>1</v>
      </c>
      <c r="P9" s="22">
        <f t="shared" ref="P9" si="12">SUM(O9)</f>
        <v>1</v>
      </c>
      <c r="Q9" s="23"/>
      <c r="R9" s="23"/>
      <c r="S9" s="23"/>
      <c r="T9" s="23">
        <v>1</v>
      </c>
      <c r="U9" s="22">
        <f t="shared" ref="U9" si="13">SUM(T9)</f>
        <v>1</v>
      </c>
      <c r="V9" s="22">
        <f t="shared" si="7"/>
        <v>5</v>
      </c>
    </row>
    <row r="10" spans="1:23" ht="15.75" customHeight="1" x14ac:dyDescent="0.2">
      <c r="A10" s="6" t="s">
        <v>26</v>
      </c>
      <c r="B10" s="23"/>
      <c r="C10" s="23"/>
      <c r="D10" s="23"/>
      <c r="E10" s="23">
        <v>1</v>
      </c>
      <c r="F10" s="22">
        <f t="shared" si="3"/>
        <v>1</v>
      </c>
      <c r="G10" s="23"/>
      <c r="H10" s="23"/>
      <c r="I10" s="23"/>
      <c r="J10" s="23"/>
      <c r="K10" s="22">
        <f t="shared" ref="K10" si="14">SUM(J10)</f>
        <v>0</v>
      </c>
      <c r="L10" s="23"/>
      <c r="M10" s="23"/>
      <c r="N10" s="23"/>
      <c r="O10" s="23"/>
      <c r="P10" s="22">
        <f t="shared" ref="P10" si="15">SUM(O10)</f>
        <v>0</v>
      </c>
      <c r="Q10" s="23"/>
      <c r="R10" s="23"/>
      <c r="S10" s="23"/>
      <c r="T10" s="23"/>
      <c r="U10" s="22">
        <f t="shared" ref="U10" si="16">SUM(T10)</f>
        <v>0</v>
      </c>
      <c r="V10" s="22">
        <f t="shared" si="7"/>
        <v>1</v>
      </c>
    </row>
    <row r="11" spans="1:23" ht="15.75" customHeight="1" x14ac:dyDescent="0.2">
      <c r="A11" s="6" t="s">
        <v>27</v>
      </c>
      <c r="B11" s="23"/>
      <c r="C11" s="23"/>
      <c r="D11" s="23"/>
      <c r="E11" s="23">
        <v>1</v>
      </c>
      <c r="F11" s="22">
        <f t="shared" si="3"/>
        <v>1</v>
      </c>
      <c r="G11" s="23"/>
      <c r="H11" s="23"/>
      <c r="I11" s="23"/>
      <c r="J11" s="23"/>
      <c r="K11" s="22">
        <f t="shared" ref="K11" si="17">SUM(J11)</f>
        <v>0</v>
      </c>
      <c r="L11" s="23"/>
      <c r="M11" s="23"/>
      <c r="N11" s="23"/>
      <c r="O11" s="23"/>
      <c r="P11" s="22">
        <f t="shared" ref="P11" si="18">SUM(O11)</f>
        <v>0</v>
      </c>
      <c r="Q11" s="23"/>
      <c r="R11" s="23"/>
      <c r="S11" s="23"/>
      <c r="T11" s="23"/>
      <c r="U11" s="22">
        <f t="shared" ref="U11" si="19">SUM(T11)</f>
        <v>0</v>
      </c>
      <c r="V11" s="22">
        <f t="shared" si="7"/>
        <v>1</v>
      </c>
    </row>
    <row r="12" spans="1:23" ht="15.75" customHeight="1" x14ac:dyDescent="0.2">
      <c r="A12" s="6" t="s">
        <v>28</v>
      </c>
      <c r="B12" s="23"/>
      <c r="C12" s="23"/>
      <c r="D12" s="23"/>
      <c r="E12" s="23">
        <v>1</v>
      </c>
      <c r="F12" s="22">
        <f t="shared" si="3"/>
        <v>1</v>
      </c>
      <c r="G12" s="23"/>
      <c r="H12" s="23"/>
      <c r="I12" s="23"/>
      <c r="J12" s="23"/>
      <c r="K12" s="22">
        <f t="shared" ref="K12" si="20">SUM(J12)</f>
        <v>0</v>
      </c>
      <c r="L12" s="23"/>
      <c r="M12" s="23"/>
      <c r="N12" s="23"/>
      <c r="O12" s="23">
        <v>1</v>
      </c>
      <c r="P12" s="22">
        <f t="shared" ref="P12" si="21">SUM(O12)</f>
        <v>1</v>
      </c>
      <c r="Q12" s="23"/>
      <c r="R12" s="23"/>
      <c r="S12" s="23"/>
      <c r="T12" s="23"/>
      <c r="U12" s="22">
        <f t="shared" ref="U12" si="22">SUM(T12)</f>
        <v>0</v>
      </c>
      <c r="V12" s="22">
        <f t="shared" si="7"/>
        <v>2</v>
      </c>
    </row>
    <row r="13" spans="1:23" ht="15.75" customHeight="1" x14ac:dyDescent="0.2">
      <c r="A13" s="33" t="s">
        <v>72</v>
      </c>
      <c r="B13" s="23"/>
      <c r="C13" s="23"/>
      <c r="D13" s="23"/>
      <c r="E13" s="23"/>
      <c r="F13" s="22">
        <f t="shared" si="3"/>
        <v>0</v>
      </c>
      <c r="G13" s="23"/>
      <c r="H13" s="23"/>
      <c r="I13" s="23"/>
      <c r="J13" s="23">
        <v>0.5</v>
      </c>
      <c r="K13" s="22">
        <f t="shared" ref="K13" si="23">SUM(J13)</f>
        <v>0.5</v>
      </c>
      <c r="L13" s="23"/>
      <c r="M13" s="23"/>
      <c r="N13" s="23"/>
      <c r="O13" s="23"/>
      <c r="P13" s="22">
        <f t="shared" ref="P13" si="24">SUM(O13)</f>
        <v>0</v>
      </c>
      <c r="Q13" s="23"/>
      <c r="R13" s="23"/>
      <c r="S13" s="23"/>
      <c r="T13" s="23"/>
      <c r="U13" s="22">
        <f t="shared" ref="U13" si="25">SUM(T13)</f>
        <v>0</v>
      </c>
      <c r="V13" s="22">
        <f t="shared" si="7"/>
        <v>0.5</v>
      </c>
    </row>
    <row r="14" spans="1:23" ht="15.75" customHeight="1" x14ac:dyDescent="0.2">
      <c r="A14" s="8" t="s">
        <v>47</v>
      </c>
      <c r="B14" s="23"/>
      <c r="C14" s="23"/>
      <c r="D14" s="23"/>
      <c r="E14" s="23"/>
      <c r="F14" s="22">
        <f t="shared" si="3"/>
        <v>0</v>
      </c>
      <c r="G14" s="23"/>
      <c r="H14" s="23"/>
      <c r="I14" s="23"/>
      <c r="J14" s="23"/>
      <c r="K14" s="22">
        <f t="shared" ref="K14" si="26">SUM(J14)</f>
        <v>0</v>
      </c>
      <c r="L14" s="23"/>
      <c r="M14" s="23"/>
      <c r="N14" s="23"/>
      <c r="O14" s="23"/>
      <c r="P14" s="22">
        <f t="shared" ref="P14" si="27">SUM(O14)</f>
        <v>0</v>
      </c>
      <c r="Q14" s="23"/>
      <c r="R14" s="23"/>
      <c r="S14" s="23"/>
      <c r="T14" s="23"/>
      <c r="U14" s="22">
        <f t="shared" ref="U14" si="28">SUM(T14)</f>
        <v>0</v>
      </c>
      <c r="V14" s="22">
        <f t="shared" si="7"/>
        <v>0</v>
      </c>
    </row>
    <row r="15" spans="1:23" ht="33" customHeight="1" x14ac:dyDescent="0.2">
      <c r="A15" s="7" t="s">
        <v>30</v>
      </c>
      <c r="B15" s="23"/>
      <c r="C15" s="23"/>
      <c r="D15" s="23"/>
      <c r="E15" s="23"/>
      <c r="F15" s="22">
        <f t="shared" si="3"/>
        <v>0</v>
      </c>
      <c r="G15" s="23"/>
      <c r="H15" s="23"/>
      <c r="I15" s="23"/>
      <c r="J15" s="23"/>
      <c r="K15" s="22">
        <f t="shared" ref="K15" si="29">SUM(J15)</f>
        <v>0</v>
      </c>
      <c r="L15" s="23"/>
      <c r="M15" s="23"/>
      <c r="N15" s="23"/>
      <c r="O15" s="23"/>
      <c r="P15" s="22">
        <f t="shared" ref="P15" si="30">SUM(O15)</f>
        <v>0</v>
      </c>
      <c r="Q15" s="23"/>
      <c r="R15" s="23"/>
      <c r="S15" s="23"/>
      <c r="T15" s="23">
        <v>0.5</v>
      </c>
      <c r="U15" s="22">
        <f t="shared" ref="U15" si="31">SUM(T15)</f>
        <v>0.5</v>
      </c>
      <c r="V15" s="22">
        <f t="shared" si="7"/>
        <v>0.5</v>
      </c>
    </row>
    <row r="16" spans="1:23" ht="15.75" customHeight="1" x14ac:dyDescent="0.2">
      <c r="A16" s="6" t="s">
        <v>31</v>
      </c>
      <c r="B16" s="23"/>
      <c r="C16" s="23"/>
      <c r="D16" s="23"/>
      <c r="E16" s="23"/>
      <c r="F16" s="22">
        <f t="shared" si="3"/>
        <v>0</v>
      </c>
      <c r="G16" s="23"/>
      <c r="H16" s="23"/>
      <c r="I16" s="23"/>
      <c r="J16" s="23"/>
      <c r="K16" s="22">
        <f t="shared" ref="K16" si="32">SUM(J16)</f>
        <v>0</v>
      </c>
      <c r="L16" s="23"/>
      <c r="M16" s="23"/>
      <c r="N16" s="23"/>
      <c r="O16" s="23"/>
      <c r="P16" s="22">
        <f t="shared" ref="P16" si="33">SUM(O16)</f>
        <v>0</v>
      </c>
      <c r="Q16" s="23"/>
      <c r="R16" s="23"/>
      <c r="S16" s="23"/>
      <c r="T16" s="23">
        <v>0.5</v>
      </c>
      <c r="U16" s="22">
        <f t="shared" ref="U16" si="34">SUM(T16)</f>
        <v>0.5</v>
      </c>
      <c r="V16" s="22">
        <f t="shared" si="7"/>
        <v>0.5</v>
      </c>
    </row>
    <row r="17" spans="1:22" ht="30" customHeight="1" x14ac:dyDescent="0.2">
      <c r="A17" s="6" t="s">
        <v>32</v>
      </c>
      <c r="B17" s="23"/>
      <c r="C17" s="23"/>
      <c r="D17" s="23"/>
      <c r="E17" s="23">
        <v>1</v>
      </c>
      <c r="F17" s="22">
        <f t="shared" si="3"/>
        <v>1</v>
      </c>
      <c r="G17" s="23"/>
      <c r="H17" s="23"/>
      <c r="I17" s="23"/>
      <c r="J17" s="23"/>
      <c r="K17" s="22">
        <f t="shared" ref="K17:K81" si="35">SUM(J17)</f>
        <v>0</v>
      </c>
      <c r="L17" s="23"/>
      <c r="M17" s="23"/>
      <c r="N17" s="23"/>
      <c r="O17" s="23"/>
      <c r="P17" s="22">
        <f t="shared" ref="P17:P66" si="36">SUM(O17)</f>
        <v>0</v>
      </c>
      <c r="Q17" s="23"/>
      <c r="R17" s="23"/>
      <c r="S17" s="23"/>
      <c r="T17" s="23"/>
      <c r="U17" s="22">
        <f t="shared" ref="U17:U66" si="37">SUM(T17)</f>
        <v>0</v>
      </c>
      <c r="V17" s="22">
        <f t="shared" si="7"/>
        <v>1</v>
      </c>
    </row>
    <row r="18" spans="1:22" ht="17.45" customHeight="1" x14ac:dyDescent="0.2">
      <c r="A18" s="51" t="s">
        <v>82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3"/>
    </row>
    <row r="19" spans="1:22" ht="15.75" customHeight="1" x14ac:dyDescent="0.2">
      <c r="A19" s="6" t="s">
        <v>22</v>
      </c>
      <c r="B19" s="23"/>
      <c r="C19" s="23"/>
      <c r="D19" s="23"/>
      <c r="E19" s="23">
        <v>1</v>
      </c>
      <c r="F19" s="22">
        <f t="shared" si="3"/>
        <v>1</v>
      </c>
      <c r="G19" s="23"/>
      <c r="H19" s="23"/>
      <c r="I19" s="23"/>
      <c r="J19" s="23"/>
      <c r="K19" s="22">
        <f t="shared" si="35"/>
        <v>0</v>
      </c>
      <c r="L19" s="23"/>
      <c r="M19" s="23"/>
      <c r="N19" s="23"/>
      <c r="O19" s="23"/>
      <c r="P19" s="22">
        <f t="shared" si="36"/>
        <v>0</v>
      </c>
      <c r="Q19" s="23"/>
      <c r="R19" s="23"/>
      <c r="S19" s="23"/>
      <c r="T19" s="23">
        <v>1</v>
      </c>
      <c r="U19" s="22">
        <f t="shared" si="37"/>
        <v>1</v>
      </c>
      <c r="V19" s="22">
        <f t="shared" si="7"/>
        <v>2</v>
      </c>
    </row>
    <row r="20" spans="1:22" ht="15.75" customHeight="1" x14ac:dyDescent="0.2">
      <c r="A20" s="6" t="s">
        <v>23</v>
      </c>
      <c r="B20" s="23"/>
      <c r="C20" s="23"/>
      <c r="D20" s="23"/>
      <c r="E20" s="23">
        <v>1</v>
      </c>
      <c r="F20" s="22">
        <f t="shared" si="3"/>
        <v>1</v>
      </c>
      <c r="G20" s="23"/>
      <c r="H20" s="23"/>
      <c r="I20" s="23"/>
      <c r="J20" s="23"/>
      <c r="K20" s="22">
        <f t="shared" si="35"/>
        <v>0</v>
      </c>
      <c r="L20" s="23"/>
      <c r="M20" s="23"/>
      <c r="N20" s="23"/>
      <c r="O20" s="23"/>
      <c r="P20" s="22">
        <f t="shared" si="36"/>
        <v>0</v>
      </c>
      <c r="Q20" s="23"/>
      <c r="R20" s="23"/>
      <c r="S20" s="23"/>
      <c r="T20" s="23">
        <v>1</v>
      </c>
      <c r="U20" s="22">
        <f t="shared" si="37"/>
        <v>1</v>
      </c>
      <c r="V20" s="22">
        <f t="shared" si="7"/>
        <v>2</v>
      </c>
    </row>
    <row r="21" spans="1:22" ht="31.5" customHeight="1" x14ac:dyDescent="0.2">
      <c r="A21" s="3" t="s">
        <v>24</v>
      </c>
      <c r="B21" s="23"/>
      <c r="C21" s="23"/>
      <c r="D21" s="23"/>
      <c r="E21" s="23">
        <v>1</v>
      </c>
      <c r="F21" s="22">
        <f t="shared" si="3"/>
        <v>1</v>
      </c>
      <c r="G21" s="23"/>
      <c r="H21" s="23"/>
      <c r="I21" s="23"/>
      <c r="J21" s="23"/>
      <c r="K21" s="22">
        <f t="shared" si="35"/>
        <v>0</v>
      </c>
      <c r="L21" s="23"/>
      <c r="M21" s="23"/>
      <c r="N21" s="23"/>
      <c r="O21" s="23"/>
      <c r="P21" s="22">
        <f t="shared" si="36"/>
        <v>0</v>
      </c>
      <c r="Q21" s="23"/>
      <c r="R21" s="23"/>
      <c r="S21" s="23"/>
      <c r="T21" s="23">
        <v>1</v>
      </c>
      <c r="U21" s="22">
        <f t="shared" si="37"/>
        <v>1</v>
      </c>
      <c r="V21" s="22">
        <f t="shared" si="7"/>
        <v>2</v>
      </c>
    </row>
    <row r="22" spans="1:22" ht="15.75" customHeight="1" x14ac:dyDescent="0.2">
      <c r="A22" s="6" t="s">
        <v>25</v>
      </c>
      <c r="B22" s="23"/>
      <c r="C22" s="23"/>
      <c r="D22" s="23"/>
      <c r="E22" s="23">
        <v>1</v>
      </c>
      <c r="F22" s="22">
        <f t="shared" si="3"/>
        <v>1</v>
      </c>
      <c r="G22" s="23"/>
      <c r="H22" s="23"/>
      <c r="I22" s="23"/>
      <c r="J22" s="23"/>
      <c r="K22" s="22">
        <f t="shared" si="35"/>
        <v>0</v>
      </c>
      <c r="L22" s="23"/>
      <c r="M22" s="23"/>
      <c r="N22" s="23"/>
      <c r="O22" s="23">
        <v>1</v>
      </c>
      <c r="P22" s="22">
        <f t="shared" si="36"/>
        <v>1</v>
      </c>
      <c r="Q22" s="23"/>
      <c r="R22" s="23"/>
      <c r="S22" s="23"/>
      <c r="T22" s="23">
        <v>1</v>
      </c>
      <c r="U22" s="22">
        <f t="shared" si="37"/>
        <v>1</v>
      </c>
      <c r="V22" s="22">
        <f t="shared" si="7"/>
        <v>3</v>
      </c>
    </row>
    <row r="23" spans="1:22" ht="15.75" customHeight="1" x14ac:dyDescent="0.2">
      <c r="A23" s="6" t="s">
        <v>26</v>
      </c>
      <c r="B23" s="23"/>
      <c r="C23" s="23"/>
      <c r="D23" s="23"/>
      <c r="E23" s="23">
        <v>1</v>
      </c>
      <c r="F23" s="22">
        <f t="shared" si="3"/>
        <v>1</v>
      </c>
      <c r="G23" s="23"/>
      <c r="H23" s="23"/>
      <c r="I23" s="23"/>
      <c r="J23" s="23"/>
      <c r="K23" s="22">
        <f t="shared" si="35"/>
        <v>0</v>
      </c>
      <c r="L23" s="23"/>
      <c r="M23" s="23"/>
      <c r="N23" s="23"/>
      <c r="O23" s="23"/>
      <c r="P23" s="22">
        <f t="shared" si="36"/>
        <v>0</v>
      </c>
      <c r="Q23" s="23"/>
      <c r="R23" s="23"/>
      <c r="S23" s="23"/>
      <c r="T23" s="23">
        <v>1</v>
      </c>
      <c r="U23" s="22">
        <f t="shared" si="37"/>
        <v>1</v>
      </c>
      <c r="V23" s="22">
        <f t="shared" si="7"/>
        <v>2</v>
      </c>
    </row>
    <row r="24" spans="1:22" ht="15.75" customHeight="1" x14ac:dyDescent="0.2">
      <c r="A24" s="6" t="s">
        <v>33</v>
      </c>
      <c r="B24" s="23"/>
      <c r="C24" s="23"/>
      <c r="D24" s="23"/>
      <c r="E24" s="23">
        <v>1</v>
      </c>
      <c r="F24" s="22">
        <f t="shared" si="3"/>
        <v>1</v>
      </c>
      <c r="G24" s="23"/>
      <c r="H24" s="23"/>
      <c r="I24" s="23"/>
      <c r="J24" s="23"/>
      <c r="K24" s="22">
        <f t="shared" si="35"/>
        <v>0</v>
      </c>
      <c r="L24" s="23"/>
      <c r="M24" s="23"/>
      <c r="N24" s="23"/>
      <c r="O24" s="23"/>
      <c r="P24" s="22">
        <f t="shared" si="36"/>
        <v>0</v>
      </c>
      <c r="Q24" s="23"/>
      <c r="R24" s="23"/>
      <c r="S24" s="23"/>
      <c r="T24" s="23"/>
      <c r="U24" s="22">
        <f t="shared" si="37"/>
        <v>0</v>
      </c>
      <c r="V24" s="22">
        <f t="shared" si="7"/>
        <v>1</v>
      </c>
    </row>
    <row r="25" spans="1:22" ht="15.75" customHeight="1" x14ac:dyDescent="0.2">
      <c r="A25" s="6" t="s">
        <v>27</v>
      </c>
      <c r="B25" s="23"/>
      <c r="C25" s="23"/>
      <c r="D25" s="23"/>
      <c r="E25" s="23">
        <v>1</v>
      </c>
      <c r="F25" s="22">
        <f t="shared" si="3"/>
        <v>1</v>
      </c>
      <c r="G25" s="23"/>
      <c r="H25" s="23"/>
      <c r="I25" s="23"/>
      <c r="J25" s="23"/>
      <c r="K25" s="22">
        <f t="shared" si="35"/>
        <v>0</v>
      </c>
      <c r="L25" s="23"/>
      <c r="M25" s="23"/>
      <c r="N25" s="23"/>
      <c r="O25" s="23">
        <v>0.5</v>
      </c>
      <c r="P25" s="22">
        <f t="shared" si="36"/>
        <v>0.5</v>
      </c>
      <c r="Q25" s="23"/>
      <c r="R25" s="23"/>
      <c r="S25" s="23"/>
      <c r="T25" s="23"/>
      <c r="U25" s="22">
        <f t="shared" si="37"/>
        <v>0</v>
      </c>
      <c r="V25" s="22">
        <f t="shared" si="7"/>
        <v>1.5</v>
      </c>
    </row>
    <row r="26" spans="1:22" ht="15.75" customHeight="1" x14ac:dyDescent="0.2">
      <c r="A26" s="6" t="s">
        <v>28</v>
      </c>
      <c r="B26" s="23"/>
      <c r="C26" s="23"/>
      <c r="D26" s="23"/>
      <c r="E26" s="23">
        <v>1</v>
      </c>
      <c r="F26" s="22">
        <f t="shared" si="3"/>
        <v>1</v>
      </c>
      <c r="G26" s="23"/>
      <c r="H26" s="23"/>
      <c r="I26" s="23"/>
      <c r="J26" s="23"/>
      <c r="K26" s="22">
        <f t="shared" si="35"/>
        <v>0</v>
      </c>
      <c r="L26" s="23"/>
      <c r="M26" s="23"/>
      <c r="N26" s="23"/>
      <c r="O26" s="23"/>
      <c r="P26" s="22">
        <f t="shared" si="36"/>
        <v>0</v>
      </c>
      <c r="Q26" s="23"/>
      <c r="R26" s="23"/>
      <c r="S26" s="23"/>
      <c r="T26" s="23"/>
      <c r="U26" s="22">
        <f t="shared" si="37"/>
        <v>0</v>
      </c>
      <c r="V26" s="22">
        <f t="shared" si="7"/>
        <v>1</v>
      </c>
    </row>
    <row r="27" spans="1:22" ht="15.75" customHeight="1" x14ac:dyDescent="0.2">
      <c r="A27" s="33" t="s">
        <v>72</v>
      </c>
      <c r="B27" s="23"/>
      <c r="C27" s="23"/>
      <c r="D27" s="23"/>
      <c r="E27" s="23"/>
      <c r="F27" s="22">
        <f t="shared" si="3"/>
        <v>0</v>
      </c>
      <c r="G27" s="23"/>
      <c r="H27" s="23"/>
      <c r="I27" s="23"/>
      <c r="J27" s="23"/>
      <c r="K27" s="22">
        <f t="shared" si="35"/>
        <v>0</v>
      </c>
      <c r="L27" s="23"/>
      <c r="M27" s="23"/>
      <c r="N27" s="23"/>
      <c r="O27" s="23"/>
      <c r="P27" s="22">
        <f t="shared" si="36"/>
        <v>0</v>
      </c>
      <c r="Q27" s="23"/>
      <c r="R27" s="23"/>
      <c r="S27" s="23"/>
      <c r="T27" s="23"/>
      <c r="U27" s="22">
        <f t="shared" si="37"/>
        <v>0</v>
      </c>
      <c r="V27" s="22">
        <f t="shared" si="7"/>
        <v>0</v>
      </c>
    </row>
    <row r="28" spans="1:22" ht="15.75" customHeight="1" x14ac:dyDescent="0.2">
      <c r="A28" s="8" t="s">
        <v>47</v>
      </c>
      <c r="B28" s="23"/>
      <c r="C28" s="23"/>
      <c r="D28" s="23"/>
      <c r="E28" s="23"/>
      <c r="F28" s="22">
        <f t="shared" si="3"/>
        <v>0</v>
      </c>
      <c r="G28" s="23"/>
      <c r="H28" s="23"/>
      <c r="I28" s="23"/>
      <c r="J28" s="23"/>
      <c r="K28" s="22">
        <f t="shared" si="35"/>
        <v>0</v>
      </c>
      <c r="L28" s="23"/>
      <c r="M28" s="23"/>
      <c r="N28" s="23"/>
      <c r="O28" s="23"/>
      <c r="P28" s="22">
        <f t="shared" si="36"/>
        <v>0</v>
      </c>
      <c r="Q28" s="23"/>
      <c r="R28" s="23"/>
      <c r="S28" s="23"/>
      <c r="T28" s="23"/>
      <c r="U28" s="22">
        <f t="shared" si="37"/>
        <v>0</v>
      </c>
      <c r="V28" s="22">
        <f t="shared" si="7"/>
        <v>0</v>
      </c>
    </row>
    <row r="29" spans="1:22" ht="33" customHeight="1" x14ac:dyDescent="0.2">
      <c r="A29" s="7" t="s">
        <v>30</v>
      </c>
      <c r="B29" s="23"/>
      <c r="C29" s="23"/>
      <c r="D29" s="23"/>
      <c r="E29" s="23"/>
      <c r="F29" s="22">
        <f t="shared" si="3"/>
        <v>0</v>
      </c>
      <c r="G29" s="23"/>
      <c r="H29" s="23"/>
      <c r="I29" s="23"/>
      <c r="J29" s="23"/>
      <c r="K29" s="22">
        <f t="shared" si="35"/>
        <v>0</v>
      </c>
      <c r="L29" s="23"/>
      <c r="M29" s="23"/>
      <c r="N29" s="23"/>
      <c r="O29" s="23">
        <v>1</v>
      </c>
      <c r="P29" s="22">
        <f t="shared" si="36"/>
        <v>1</v>
      </c>
      <c r="Q29" s="23"/>
      <c r="R29" s="23"/>
      <c r="S29" s="23"/>
      <c r="T29" s="23"/>
      <c r="U29" s="22">
        <f t="shared" si="37"/>
        <v>0</v>
      </c>
      <c r="V29" s="22">
        <f t="shared" si="7"/>
        <v>1</v>
      </c>
    </row>
    <row r="30" spans="1:22" ht="15.75" customHeight="1" x14ac:dyDescent="0.2">
      <c r="A30" s="6" t="s">
        <v>31</v>
      </c>
      <c r="B30" s="23"/>
      <c r="C30" s="23"/>
      <c r="D30" s="23"/>
      <c r="E30" s="23"/>
      <c r="F30" s="22">
        <f t="shared" si="3"/>
        <v>0</v>
      </c>
      <c r="G30" s="23"/>
      <c r="H30" s="23"/>
      <c r="I30" s="23"/>
      <c r="J30" s="23"/>
      <c r="K30" s="22">
        <f t="shared" si="35"/>
        <v>0</v>
      </c>
      <c r="L30" s="23"/>
      <c r="M30" s="23"/>
      <c r="N30" s="23"/>
      <c r="O30" s="23">
        <v>1</v>
      </c>
      <c r="P30" s="22">
        <f t="shared" si="36"/>
        <v>1</v>
      </c>
      <c r="Q30" s="23"/>
      <c r="R30" s="23"/>
      <c r="S30" s="23"/>
      <c r="T30" s="23"/>
      <c r="U30" s="22">
        <f t="shared" si="37"/>
        <v>0</v>
      </c>
      <c r="V30" s="22">
        <f t="shared" si="7"/>
        <v>1</v>
      </c>
    </row>
    <row r="31" spans="1:22" ht="30.75" customHeight="1" x14ac:dyDescent="0.2">
      <c r="A31" s="6" t="s">
        <v>32</v>
      </c>
      <c r="B31" s="23"/>
      <c r="C31" s="23"/>
      <c r="D31" s="23"/>
      <c r="E31" s="23">
        <v>1</v>
      </c>
      <c r="F31" s="22">
        <f t="shared" si="3"/>
        <v>1</v>
      </c>
      <c r="G31" s="23"/>
      <c r="H31" s="23"/>
      <c r="I31" s="23"/>
      <c r="J31" s="23"/>
      <c r="K31" s="22">
        <f t="shared" si="35"/>
        <v>0</v>
      </c>
      <c r="L31" s="23"/>
      <c r="M31" s="23"/>
      <c r="N31" s="23"/>
      <c r="O31" s="23">
        <v>1</v>
      </c>
      <c r="P31" s="22">
        <f t="shared" si="36"/>
        <v>1</v>
      </c>
      <c r="Q31" s="23"/>
      <c r="R31" s="23"/>
      <c r="S31" s="23"/>
      <c r="T31" s="23"/>
      <c r="U31" s="22">
        <f t="shared" si="37"/>
        <v>0</v>
      </c>
      <c r="V31" s="22">
        <f t="shared" si="7"/>
        <v>2</v>
      </c>
    </row>
    <row r="32" spans="1:22" ht="17.45" customHeight="1" x14ac:dyDescent="0.2">
      <c r="A32" s="51" t="s">
        <v>81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3"/>
    </row>
    <row r="33" spans="1:22" ht="15.75" customHeight="1" x14ac:dyDescent="0.2">
      <c r="A33" s="6" t="s">
        <v>22</v>
      </c>
      <c r="B33" s="23"/>
      <c r="C33" s="23"/>
      <c r="D33" s="23"/>
      <c r="E33" s="23">
        <v>1</v>
      </c>
      <c r="F33" s="22">
        <f t="shared" ref="F33:F48" si="38">SUM(B33:E33)</f>
        <v>1</v>
      </c>
      <c r="G33" s="23"/>
      <c r="H33" s="23"/>
      <c r="I33" s="23"/>
      <c r="J33" s="23"/>
      <c r="K33" s="22">
        <f t="shared" si="35"/>
        <v>0</v>
      </c>
      <c r="L33" s="23"/>
      <c r="M33" s="23"/>
      <c r="N33" s="23"/>
      <c r="O33" s="23">
        <v>1</v>
      </c>
      <c r="P33" s="22">
        <f t="shared" si="36"/>
        <v>1</v>
      </c>
      <c r="Q33" s="23"/>
      <c r="R33" s="23"/>
      <c r="S33" s="23"/>
      <c r="T33" s="23">
        <v>1</v>
      </c>
      <c r="U33" s="22">
        <f t="shared" si="37"/>
        <v>1</v>
      </c>
      <c r="V33" s="22">
        <f t="shared" ref="V33" si="39">SUM(F33,K33,P33,U33)</f>
        <v>3</v>
      </c>
    </row>
    <row r="34" spans="1:22" ht="15.75" customHeight="1" x14ac:dyDescent="0.2">
      <c r="A34" s="6" t="s">
        <v>23</v>
      </c>
      <c r="B34" s="23"/>
      <c r="C34" s="23"/>
      <c r="D34" s="23"/>
      <c r="E34" s="23">
        <v>1</v>
      </c>
      <c r="F34" s="22">
        <f t="shared" si="38"/>
        <v>1</v>
      </c>
      <c r="G34" s="23"/>
      <c r="H34" s="23"/>
      <c r="I34" s="23"/>
      <c r="J34" s="23"/>
      <c r="K34" s="22">
        <f t="shared" si="35"/>
        <v>0</v>
      </c>
      <c r="L34" s="23"/>
      <c r="M34" s="23"/>
      <c r="N34" s="23"/>
      <c r="O34" s="23"/>
      <c r="P34" s="22">
        <f t="shared" si="36"/>
        <v>0</v>
      </c>
      <c r="Q34" s="23"/>
      <c r="R34" s="23"/>
      <c r="S34" s="23"/>
      <c r="T34" s="23"/>
      <c r="U34" s="22">
        <f t="shared" si="37"/>
        <v>0</v>
      </c>
      <c r="V34" s="22">
        <f t="shared" ref="V34:V48" si="40">SUM(F34,K34,P34,U34)</f>
        <v>1</v>
      </c>
    </row>
    <row r="35" spans="1:22" ht="31.5" customHeight="1" x14ac:dyDescent="0.2">
      <c r="A35" s="3" t="s">
        <v>24</v>
      </c>
      <c r="B35" s="23"/>
      <c r="C35" s="23"/>
      <c r="D35" s="23"/>
      <c r="E35" s="23">
        <v>1</v>
      </c>
      <c r="F35" s="22">
        <f t="shared" si="38"/>
        <v>1</v>
      </c>
      <c r="G35" s="23"/>
      <c r="H35" s="23"/>
      <c r="I35" s="23"/>
      <c r="J35" s="23"/>
      <c r="K35" s="22">
        <f t="shared" si="35"/>
        <v>0</v>
      </c>
      <c r="L35" s="23"/>
      <c r="M35" s="23"/>
      <c r="N35" s="23"/>
      <c r="O35" s="23">
        <v>1</v>
      </c>
      <c r="P35" s="22">
        <f t="shared" si="36"/>
        <v>1</v>
      </c>
      <c r="Q35" s="23"/>
      <c r="R35" s="23"/>
      <c r="S35" s="23"/>
      <c r="T35" s="23">
        <v>0.5</v>
      </c>
      <c r="U35" s="22">
        <f t="shared" si="37"/>
        <v>0.5</v>
      </c>
      <c r="V35" s="22">
        <f t="shared" si="40"/>
        <v>2.5</v>
      </c>
    </row>
    <row r="36" spans="1:22" ht="15.75" customHeight="1" x14ac:dyDescent="0.2">
      <c r="A36" s="6" t="s">
        <v>34</v>
      </c>
      <c r="B36" s="23"/>
      <c r="C36" s="23"/>
      <c r="D36" s="23"/>
      <c r="E36" s="23">
        <v>1</v>
      </c>
      <c r="F36" s="22">
        <f t="shared" si="38"/>
        <v>1</v>
      </c>
      <c r="G36" s="23"/>
      <c r="H36" s="23"/>
      <c r="I36" s="23"/>
      <c r="J36" s="23"/>
      <c r="K36" s="22">
        <f t="shared" si="35"/>
        <v>0</v>
      </c>
      <c r="L36" s="23"/>
      <c r="M36" s="23"/>
      <c r="N36" s="23"/>
      <c r="O36" s="23"/>
      <c r="P36" s="22">
        <f t="shared" si="36"/>
        <v>0</v>
      </c>
      <c r="Q36" s="23"/>
      <c r="R36" s="23"/>
      <c r="S36" s="23"/>
      <c r="T36" s="23">
        <v>1</v>
      </c>
      <c r="U36" s="22">
        <f t="shared" si="37"/>
        <v>1</v>
      </c>
      <c r="V36" s="22">
        <f t="shared" si="40"/>
        <v>2</v>
      </c>
    </row>
    <row r="37" spans="1:22" ht="15.75" customHeight="1" x14ac:dyDescent="0.2">
      <c r="A37" s="6" t="s">
        <v>35</v>
      </c>
      <c r="B37" s="23"/>
      <c r="C37" s="23"/>
      <c r="D37" s="23"/>
      <c r="E37" s="23"/>
      <c r="F37" s="22">
        <f t="shared" si="38"/>
        <v>0</v>
      </c>
      <c r="G37" s="23"/>
      <c r="H37" s="23"/>
      <c r="I37" s="23"/>
      <c r="J37" s="23"/>
      <c r="K37" s="22">
        <f t="shared" si="35"/>
        <v>0</v>
      </c>
      <c r="L37" s="23"/>
      <c r="M37" s="23"/>
      <c r="N37" s="23"/>
      <c r="O37" s="23"/>
      <c r="P37" s="22">
        <f t="shared" si="36"/>
        <v>0</v>
      </c>
      <c r="Q37" s="23"/>
      <c r="R37" s="23"/>
      <c r="S37" s="23"/>
      <c r="T37" s="23">
        <v>1</v>
      </c>
      <c r="U37" s="22">
        <f t="shared" si="37"/>
        <v>1</v>
      </c>
      <c r="V37" s="22">
        <f t="shared" si="40"/>
        <v>1</v>
      </c>
    </row>
    <row r="38" spans="1:22" ht="30.75" customHeight="1" x14ac:dyDescent="0.2">
      <c r="A38" s="6" t="s">
        <v>36</v>
      </c>
      <c r="B38" s="23"/>
      <c r="C38" s="23"/>
      <c r="D38" s="23"/>
      <c r="E38" s="23"/>
      <c r="F38" s="22">
        <f t="shared" si="38"/>
        <v>0</v>
      </c>
      <c r="G38" s="23"/>
      <c r="H38" s="23"/>
      <c r="I38" s="23"/>
      <c r="J38" s="23"/>
      <c r="K38" s="22">
        <f t="shared" si="35"/>
        <v>0</v>
      </c>
      <c r="L38" s="23"/>
      <c r="M38" s="23"/>
      <c r="N38" s="23"/>
      <c r="O38" s="23">
        <v>1</v>
      </c>
      <c r="P38" s="22">
        <f t="shared" si="36"/>
        <v>1</v>
      </c>
      <c r="Q38" s="23"/>
      <c r="R38" s="23"/>
      <c r="S38" s="23"/>
      <c r="T38" s="23"/>
      <c r="U38" s="22">
        <f t="shared" si="37"/>
        <v>0</v>
      </c>
      <c r="V38" s="22">
        <f t="shared" si="40"/>
        <v>1</v>
      </c>
    </row>
    <row r="39" spans="1:22" ht="15.75" customHeight="1" x14ac:dyDescent="0.2">
      <c r="A39" s="6" t="s">
        <v>26</v>
      </c>
      <c r="B39" s="23"/>
      <c r="C39" s="23"/>
      <c r="D39" s="23"/>
      <c r="E39" s="23">
        <v>1</v>
      </c>
      <c r="F39" s="22">
        <f t="shared" si="38"/>
        <v>1</v>
      </c>
      <c r="G39" s="23"/>
      <c r="H39" s="23"/>
      <c r="I39" s="23"/>
      <c r="J39" s="23"/>
      <c r="K39" s="22">
        <f t="shared" si="35"/>
        <v>0</v>
      </c>
      <c r="L39" s="23"/>
      <c r="M39" s="23"/>
      <c r="N39" s="23"/>
      <c r="O39" s="23"/>
      <c r="P39" s="22">
        <f t="shared" si="36"/>
        <v>0</v>
      </c>
      <c r="Q39" s="23"/>
      <c r="R39" s="23"/>
      <c r="S39" s="23"/>
      <c r="T39" s="23"/>
      <c r="U39" s="22">
        <f t="shared" si="37"/>
        <v>0</v>
      </c>
      <c r="V39" s="22">
        <f t="shared" si="40"/>
        <v>1</v>
      </c>
    </row>
    <row r="40" spans="1:22" ht="15.75" customHeight="1" x14ac:dyDescent="0.2">
      <c r="A40" s="6" t="s">
        <v>33</v>
      </c>
      <c r="B40" s="23"/>
      <c r="C40" s="23"/>
      <c r="D40" s="23"/>
      <c r="E40" s="23">
        <v>1</v>
      </c>
      <c r="F40" s="22">
        <f t="shared" si="38"/>
        <v>1</v>
      </c>
      <c r="G40" s="23"/>
      <c r="H40" s="23"/>
      <c r="I40" s="23"/>
      <c r="J40" s="23"/>
      <c r="K40" s="22">
        <f t="shared" si="35"/>
        <v>0</v>
      </c>
      <c r="L40" s="23"/>
      <c r="M40" s="23"/>
      <c r="N40" s="23"/>
      <c r="O40" s="23"/>
      <c r="P40" s="22">
        <f t="shared" si="36"/>
        <v>0</v>
      </c>
      <c r="Q40" s="23"/>
      <c r="R40" s="23"/>
      <c r="S40" s="23"/>
      <c r="T40" s="23"/>
      <c r="U40" s="22">
        <f t="shared" si="37"/>
        <v>0</v>
      </c>
      <c r="V40" s="22">
        <f t="shared" si="40"/>
        <v>1</v>
      </c>
    </row>
    <row r="41" spans="1:22" ht="15.75" customHeight="1" x14ac:dyDescent="0.2">
      <c r="A41" s="6" t="s">
        <v>27</v>
      </c>
      <c r="B41" s="23"/>
      <c r="C41" s="23"/>
      <c r="D41" s="23"/>
      <c r="E41" s="23">
        <v>1</v>
      </c>
      <c r="F41" s="22">
        <f t="shared" si="38"/>
        <v>1</v>
      </c>
      <c r="G41" s="23"/>
      <c r="H41" s="23"/>
      <c r="I41" s="23"/>
      <c r="J41" s="23">
        <v>0.5</v>
      </c>
      <c r="K41" s="22">
        <f t="shared" si="35"/>
        <v>0.5</v>
      </c>
      <c r="L41" s="23"/>
      <c r="M41" s="23"/>
      <c r="N41" s="23"/>
      <c r="O41" s="23">
        <v>0.5</v>
      </c>
      <c r="P41" s="22">
        <f t="shared" si="36"/>
        <v>0.5</v>
      </c>
      <c r="Q41" s="23"/>
      <c r="R41" s="23"/>
      <c r="S41" s="23"/>
      <c r="T41" s="23"/>
      <c r="U41" s="22">
        <f t="shared" si="37"/>
        <v>0</v>
      </c>
      <c r="V41" s="22">
        <f t="shared" si="40"/>
        <v>2</v>
      </c>
    </row>
    <row r="42" spans="1:22" ht="15.75" customHeight="1" x14ac:dyDescent="0.2">
      <c r="A42" s="6" t="s">
        <v>28</v>
      </c>
      <c r="B42" s="23"/>
      <c r="C42" s="23"/>
      <c r="D42" s="23"/>
      <c r="E42" s="23">
        <v>1</v>
      </c>
      <c r="F42" s="22">
        <f t="shared" si="38"/>
        <v>1</v>
      </c>
      <c r="G42" s="23"/>
      <c r="H42" s="23"/>
      <c r="I42" s="23"/>
      <c r="J42" s="23"/>
      <c r="K42" s="22">
        <f t="shared" si="35"/>
        <v>0</v>
      </c>
      <c r="L42" s="23"/>
      <c r="M42" s="23"/>
      <c r="N42" s="23"/>
      <c r="O42" s="23"/>
      <c r="P42" s="22">
        <f t="shared" si="36"/>
        <v>0</v>
      </c>
      <c r="Q42" s="23"/>
      <c r="R42" s="23"/>
      <c r="S42" s="23"/>
      <c r="T42" s="23">
        <v>0.5</v>
      </c>
      <c r="U42" s="22">
        <f t="shared" si="37"/>
        <v>0.5</v>
      </c>
      <c r="V42" s="22">
        <f t="shared" si="40"/>
        <v>1.5</v>
      </c>
    </row>
    <row r="43" spans="1:22" ht="15.75" customHeight="1" x14ac:dyDescent="0.2">
      <c r="A43" s="33" t="s">
        <v>72</v>
      </c>
      <c r="B43" s="23"/>
      <c r="C43" s="23"/>
      <c r="D43" s="23"/>
      <c r="E43" s="23">
        <v>1</v>
      </c>
      <c r="F43" s="22">
        <f t="shared" si="38"/>
        <v>1</v>
      </c>
      <c r="G43" s="23"/>
      <c r="H43" s="23"/>
      <c r="I43" s="23"/>
      <c r="J43" s="23">
        <v>0.5</v>
      </c>
      <c r="K43" s="22">
        <f t="shared" si="35"/>
        <v>0.5</v>
      </c>
      <c r="L43" s="23"/>
      <c r="M43" s="23"/>
      <c r="N43" s="23"/>
      <c r="O43" s="23"/>
      <c r="P43" s="22">
        <f t="shared" si="36"/>
        <v>0</v>
      </c>
      <c r="Q43" s="23"/>
      <c r="R43" s="23"/>
      <c r="S43" s="23"/>
      <c r="T43" s="23"/>
      <c r="U43" s="22">
        <f t="shared" si="37"/>
        <v>0</v>
      </c>
      <c r="V43" s="22">
        <f t="shared" si="40"/>
        <v>1.5</v>
      </c>
    </row>
    <row r="44" spans="1:22" ht="15.75" customHeight="1" x14ac:dyDescent="0.2">
      <c r="A44" s="6" t="s">
        <v>37</v>
      </c>
      <c r="B44" s="23"/>
      <c r="C44" s="23"/>
      <c r="D44" s="23"/>
      <c r="E44" s="23">
        <v>1</v>
      </c>
      <c r="F44" s="22">
        <f t="shared" si="38"/>
        <v>1</v>
      </c>
      <c r="G44" s="23"/>
      <c r="H44" s="23"/>
      <c r="I44" s="23"/>
      <c r="J44" s="23"/>
      <c r="K44" s="22">
        <f t="shared" si="35"/>
        <v>0</v>
      </c>
      <c r="L44" s="23"/>
      <c r="M44" s="23"/>
      <c r="N44" s="23"/>
      <c r="O44" s="23"/>
      <c r="P44" s="22">
        <f t="shared" si="36"/>
        <v>0</v>
      </c>
      <c r="Q44" s="23"/>
      <c r="R44" s="23"/>
      <c r="S44" s="23"/>
      <c r="T44" s="23">
        <v>1</v>
      </c>
      <c r="U44" s="22">
        <f t="shared" si="37"/>
        <v>1</v>
      </c>
      <c r="V44" s="22">
        <f t="shared" si="40"/>
        <v>2</v>
      </c>
    </row>
    <row r="45" spans="1:22" ht="15.75" customHeight="1" x14ac:dyDescent="0.2">
      <c r="A45" s="6" t="s">
        <v>38</v>
      </c>
      <c r="B45" s="23"/>
      <c r="C45" s="23"/>
      <c r="D45" s="23"/>
      <c r="E45" s="23">
        <v>1</v>
      </c>
      <c r="F45" s="22">
        <f t="shared" si="38"/>
        <v>1</v>
      </c>
      <c r="G45" s="23"/>
      <c r="H45" s="23"/>
      <c r="I45" s="23"/>
      <c r="J45" s="23"/>
      <c r="K45" s="22">
        <f t="shared" si="35"/>
        <v>0</v>
      </c>
      <c r="L45" s="23"/>
      <c r="M45" s="23"/>
      <c r="N45" s="23"/>
      <c r="O45" s="23"/>
      <c r="P45" s="22">
        <f t="shared" si="36"/>
        <v>0</v>
      </c>
      <c r="Q45" s="23"/>
      <c r="R45" s="23"/>
      <c r="S45" s="23"/>
      <c r="T45" s="23">
        <v>1</v>
      </c>
      <c r="U45" s="22">
        <f t="shared" si="37"/>
        <v>1</v>
      </c>
      <c r="V45" s="22">
        <f t="shared" si="40"/>
        <v>2</v>
      </c>
    </row>
    <row r="46" spans="1:22" ht="33" customHeight="1" x14ac:dyDescent="0.2">
      <c r="A46" s="7" t="s">
        <v>30</v>
      </c>
      <c r="B46" s="23"/>
      <c r="C46" s="23"/>
      <c r="D46" s="23"/>
      <c r="E46" s="23">
        <v>1</v>
      </c>
      <c r="F46" s="22">
        <f t="shared" si="38"/>
        <v>1</v>
      </c>
      <c r="G46" s="23"/>
      <c r="H46" s="23"/>
      <c r="I46" s="23"/>
      <c r="J46" s="23"/>
      <c r="K46" s="22">
        <f t="shared" si="35"/>
        <v>0</v>
      </c>
      <c r="L46" s="23"/>
      <c r="M46" s="23"/>
      <c r="N46" s="23"/>
      <c r="O46" s="23"/>
      <c r="P46" s="22">
        <f t="shared" si="36"/>
        <v>0</v>
      </c>
      <c r="Q46" s="23"/>
      <c r="R46" s="23"/>
      <c r="S46" s="23"/>
      <c r="T46" s="23">
        <v>0.5</v>
      </c>
      <c r="U46" s="22">
        <f t="shared" si="37"/>
        <v>0.5</v>
      </c>
      <c r="V46" s="22">
        <f t="shared" si="40"/>
        <v>1.5</v>
      </c>
    </row>
    <row r="47" spans="1:22" ht="15.75" customHeight="1" x14ac:dyDescent="0.2">
      <c r="A47" s="6" t="s">
        <v>31</v>
      </c>
      <c r="B47" s="23"/>
      <c r="C47" s="23"/>
      <c r="D47" s="23"/>
      <c r="E47" s="23">
        <v>1</v>
      </c>
      <c r="F47" s="22">
        <f t="shared" si="38"/>
        <v>1</v>
      </c>
      <c r="G47" s="23"/>
      <c r="H47" s="23"/>
      <c r="I47" s="23"/>
      <c r="J47" s="23"/>
      <c r="K47" s="22">
        <f t="shared" si="35"/>
        <v>0</v>
      </c>
      <c r="L47" s="23"/>
      <c r="M47" s="23"/>
      <c r="N47" s="23"/>
      <c r="O47" s="23"/>
      <c r="P47" s="22">
        <f t="shared" si="36"/>
        <v>0</v>
      </c>
      <c r="Q47" s="23"/>
      <c r="R47" s="23"/>
      <c r="S47" s="23"/>
      <c r="T47" s="23">
        <v>0.5</v>
      </c>
      <c r="U47" s="22">
        <f t="shared" si="37"/>
        <v>0.5</v>
      </c>
      <c r="V47" s="22">
        <f t="shared" si="40"/>
        <v>1.5</v>
      </c>
    </row>
    <row r="48" spans="1:22" ht="30.75" customHeight="1" x14ac:dyDescent="0.2">
      <c r="A48" s="6" t="s">
        <v>32</v>
      </c>
      <c r="B48" s="23"/>
      <c r="C48" s="23"/>
      <c r="D48" s="23"/>
      <c r="E48" s="23">
        <v>1</v>
      </c>
      <c r="F48" s="22">
        <f t="shared" si="38"/>
        <v>1</v>
      </c>
      <c r="G48" s="23"/>
      <c r="H48" s="23"/>
      <c r="I48" s="23"/>
      <c r="J48" s="23"/>
      <c r="K48" s="22">
        <f t="shared" si="35"/>
        <v>0</v>
      </c>
      <c r="L48" s="23"/>
      <c r="M48" s="23"/>
      <c r="N48" s="23"/>
      <c r="O48" s="23"/>
      <c r="P48" s="22">
        <f t="shared" si="36"/>
        <v>0</v>
      </c>
      <c r="Q48" s="23"/>
      <c r="R48" s="23"/>
      <c r="S48" s="23"/>
      <c r="T48" s="23"/>
      <c r="U48" s="22">
        <f t="shared" si="37"/>
        <v>0</v>
      </c>
      <c r="V48" s="22">
        <f t="shared" si="40"/>
        <v>1</v>
      </c>
    </row>
    <row r="49" spans="1:22" ht="17.45" customHeight="1" x14ac:dyDescent="0.2">
      <c r="A49" s="51" t="s">
        <v>80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3"/>
    </row>
    <row r="50" spans="1:22" ht="15.75" customHeight="1" x14ac:dyDescent="0.2">
      <c r="A50" s="6" t="s">
        <v>22</v>
      </c>
      <c r="B50" s="23"/>
      <c r="C50" s="23"/>
      <c r="D50" s="23"/>
      <c r="E50" s="23">
        <v>1</v>
      </c>
      <c r="F50" s="22">
        <f t="shared" ref="F50:F66" si="41">SUM(B50:E50)</f>
        <v>1</v>
      </c>
      <c r="G50" s="23"/>
      <c r="H50" s="23"/>
      <c r="I50" s="23"/>
      <c r="J50" s="23"/>
      <c r="K50" s="22">
        <f t="shared" si="35"/>
        <v>0</v>
      </c>
      <c r="L50" s="23"/>
      <c r="M50" s="23"/>
      <c r="N50" s="23"/>
      <c r="O50" s="23"/>
      <c r="P50" s="22">
        <f t="shared" si="36"/>
        <v>0</v>
      </c>
      <c r="Q50" s="23"/>
      <c r="R50" s="23"/>
      <c r="S50" s="23"/>
      <c r="T50" s="23">
        <v>1</v>
      </c>
      <c r="U50" s="22">
        <f t="shared" si="37"/>
        <v>1</v>
      </c>
      <c r="V50" s="22">
        <f t="shared" ref="V50" si="42">SUM(F50,K50,P50,U50)</f>
        <v>2</v>
      </c>
    </row>
    <row r="51" spans="1:22" ht="15.75" customHeight="1" x14ac:dyDescent="0.2">
      <c r="A51" s="6" t="s">
        <v>23</v>
      </c>
      <c r="B51" s="23"/>
      <c r="C51" s="23"/>
      <c r="D51" s="23"/>
      <c r="E51" s="23">
        <v>1</v>
      </c>
      <c r="F51" s="22">
        <f t="shared" si="41"/>
        <v>1</v>
      </c>
      <c r="G51" s="23"/>
      <c r="H51" s="23"/>
      <c r="I51" s="23"/>
      <c r="J51" s="23"/>
      <c r="K51" s="22">
        <f t="shared" si="35"/>
        <v>0</v>
      </c>
      <c r="L51" s="23"/>
      <c r="M51" s="23"/>
      <c r="N51" s="23"/>
      <c r="O51" s="23"/>
      <c r="P51" s="22">
        <f t="shared" si="36"/>
        <v>0</v>
      </c>
      <c r="Q51" s="23"/>
      <c r="R51" s="23"/>
      <c r="S51" s="23"/>
      <c r="T51" s="23"/>
      <c r="U51" s="22">
        <f t="shared" si="37"/>
        <v>0</v>
      </c>
      <c r="V51" s="22">
        <f t="shared" ref="V51:V66" si="43">SUM(F51,K51,P51,U51)</f>
        <v>1</v>
      </c>
    </row>
    <row r="52" spans="1:22" ht="31.5" customHeight="1" x14ac:dyDescent="0.2">
      <c r="A52" s="3" t="s">
        <v>24</v>
      </c>
      <c r="B52" s="23"/>
      <c r="C52" s="23"/>
      <c r="D52" s="23"/>
      <c r="E52" s="23">
        <v>1</v>
      </c>
      <c r="F52" s="22">
        <f t="shared" si="41"/>
        <v>1</v>
      </c>
      <c r="G52" s="23"/>
      <c r="H52" s="23"/>
      <c r="I52" s="23"/>
      <c r="J52" s="23"/>
      <c r="K52" s="22">
        <f t="shared" si="35"/>
        <v>0</v>
      </c>
      <c r="L52" s="23"/>
      <c r="M52" s="23"/>
      <c r="N52" s="23"/>
      <c r="O52" s="23"/>
      <c r="P52" s="22">
        <f t="shared" si="36"/>
        <v>0</v>
      </c>
      <c r="Q52" s="23"/>
      <c r="R52" s="23"/>
      <c r="S52" s="23"/>
      <c r="T52" s="23">
        <v>0.5</v>
      </c>
      <c r="U52" s="22">
        <f t="shared" si="37"/>
        <v>0.5</v>
      </c>
      <c r="V52" s="22">
        <f t="shared" si="43"/>
        <v>1.5</v>
      </c>
    </row>
    <row r="53" spans="1:22" ht="15.75" customHeight="1" x14ac:dyDescent="0.2">
      <c r="A53" s="6" t="s">
        <v>34</v>
      </c>
      <c r="B53" s="23"/>
      <c r="C53" s="23"/>
      <c r="D53" s="23"/>
      <c r="E53" s="23">
        <v>1</v>
      </c>
      <c r="F53" s="22">
        <f t="shared" si="41"/>
        <v>1</v>
      </c>
      <c r="G53" s="23"/>
      <c r="H53" s="23"/>
      <c r="I53" s="23"/>
      <c r="J53" s="23">
        <v>1</v>
      </c>
      <c r="K53" s="22">
        <f t="shared" si="35"/>
        <v>1</v>
      </c>
      <c r="L53" s="23"/>
      <c r="M53" s="23"/>
      <c r="N53" s="23"/>
      <c r="O53" s="23"/>
      <c r="P53" s="22">
        <f t="shared" si="36"/>
        <v>0</v>
      </c>
      <c r="Q53" s="23"/>
      <c r="R53" s="23"/>
      <c r="S53" s="23"/>
      <c r="T53" s="23">
        <v>1</v>
      </c>
      <c r="U53" s="22">
        <f t="shared" si="37"/>
        <v>1</v>
      </c>
      <c r="V53" s="22">
        <f t="shared" si="43"/>
        <v>3</v>
      </c>
    </row>
    <row r="54" spans="1:22" ht="15.75" customHeight="1" x14ac:dyDescent="0.2">
      <c r="A54" s="6" t="s">
        <v>35</v>
      </c>
      <c r="B54" s="23"/>
      <c r="C54" s="23"/>
      <c r="D54" s="23"/>
      <c r="E54" s="23">
        <v>1</v>
      </c>
      <c r="F54" s="22">
        <f t="shared" si="41"/>
        <v>1</v>
      </c>
      <c r="G54" s="23"/>
      <c r="H54" s="23"/>
      <c r="I54" s="23"/>
      <c r="J54" s="23"/>
      <c r="K54" s="22">
        <f t="shared" si="35"/>
        <v>0</v>
      </c>
      <c r="L54" s="23"/>
      <c r="M54" s="23"/>
      <c r="N54" s="23"/>
      <c r="O54" s="23"/>
      <c r="P54" s="22">
        <f t="shared" si="36"/>
        <v>0</v>
      </c>
      <c r="Q54" s="23"/>
      <c r="R54" s="23"/>
      <c r="S54" s="23"/>
      <c r="T54" s="23">
        <v>1</v>
      </c>
      <c r="U54" s="22">
        <f t="shared" si="37"/>
        <v>1</v>
      </c>
      <c r="V54" s="22">
        <f t="shared" si="43"/>
        <v>2</v>
      </c>
    </row>
    <row r="55" spans="1:22" ht="30.75" customHeight="1" x14ac:dyDescent="0.2">
      <c r="A55" s="6" t="s">
        <v>36</v>
      </c>
      <c r="B55" s="23"/>
      <c r="C55" s="23"/>
      <c r="D55" s="23"/>
      <c r="E55" s="23"/>
      <c r="F55" s="22">
        <f t="shared" si="41"/>
        <v>0</v>
      </c>
      <c r="G55" s="23"/>
      <c r="H55" s="23"/>
      <c r="I55" s="23"/>
      <c r="J55" s="23"/>
      <c r="K55" s="22">
        <f t="shared" si="35"/>
        <v>0</v>
      </c>
      <c r="L55" s="23"/>
      <c r="M55" s="23"/>
      <c r="N55" s="23"/>
      <c r="O55" s="23">
        <v>1</v>
      </c>
      <c r="P55" s="22">
        <f t="shared" si="36"/>
        <v>1</v>
      </c>
      <c r="Q55" s="23"/>
      <c r="R55" s="23"/>
      <c r="S55" s="23"/>
      <c r="T55" s="23"/>
      <c r="U55" s="22">
        <f t="shared" si="37"/>
        <v>0</v>
      </c>
      <c r="V55" s="22">
        <f t="shared" si="43"/>
        <v>1</v>
      </c>
    </row>
    <row r="56" spans="1:22" ht="15.75" customHeight="1" x14ac:dyDescent="0.2">
      <c r="A56" s="6" t="s">
        <v>26</v>
      </c>
      <c r="B56" s="23"/>
      <c r="C56" s="23"/>
      <c r="D56" s="23"/>
      <c r="E56" s="23">
        <v>1</v>
      </c>
      <c r="F56" s="22">
        <f t="shared" si="41"/>
        <v>1</v>
      </c>
      <c r="G56" s="23"/>
      <c r="H56" s="23"/>
      <c r="I56" s="23"/>
      <c r="J56" s="23"/>
      <c r="K56" s="22">
        <f t="shared" si="35"/>
        <v>0</v>
      </c>
      <c r="L56" s="23"/>
      <c r="M56" s="23"/>
      <c r="N56" s="23"/>
      <c r="O56" s="23"/>
      <c r="P56" s="22">
        <f t="shared" si="36"/>
        <v>0</v>
      </c>
      <c r="Q56" s="23"/>
      <c r="R56" s="23"/>
      <c r="S56" s="23"/>
      <c r="T56" s="23"/>
      <c r="U56" s="22">
        <f t="shared" si="37"/>
        <v>0</v>
      </c>
      <c r="V56" s="22">
        <f t="shared" si="43"/>
        <v>1</v>
      </c>
    </row>
    <row r="57" spans="1:22" ht="15.75" customHeight="1" x14ac:dyDescent="0.2">
      <c r="A57" s="6" t="s">
        <v>33</v>
      </c>
      <c r="B57" s="23"/>
      <c r="C57" s="23"/>
      <c r="D57" s="23"/>
      <c r="E57" s="23">
        <v>1</v>
      </c>
      <c r="F57" s="22">
        <f t="shared" si="41"/>
        <v>1</v>
      </c>
      <c r="G57" s="23"/>
      <c r="H57" s="23"/>
      <c r="I57" s="23"/>
      <c r="J57" s="23"/>
      <c r="K57" s="22">
        <f t="shared" si="35"/>
        <v>0</v>
      </c>
      <c r="L57" s="23"/>
      <c r="M57" s="23"/>
      <c r="N57" s="23"/>
      <c r="O57" s="23"/>
      <c r="P57" s="22">
        <f t="shared" si="36"/>
        <v>0</v>
      </c>
      <c r="Q57" s="23"/>
      <c r="R57" s="23"/>
      <c r="S57" s="23"/>
      <c r="T57" s="23"/>
      <c r="U57" s="22">
        <f t="shared" si="37"/>
        <v>0</v>
      </c>
      <c r="V57" s="22">
        <f t="shared" si="43"/>
        <v>1</v>
      </c>
    </row>
    <row r="58" spans="1:22" ht="15.75" customHeight="1" x14ac:dyDescent="0.2">
      <c r="A58" s="6" t="s">
        <v>27</v>
      </c>
      <c r="B58" s="23"/>
      <c r="C58" s="23"/>
      <c r="D58" s="23"/>
      <c r="E58" s="23">
        <v>1</v>
      </c>
      <c r="F58" s="22">
        <f t="shared" si="41"/>
        <v>1</v>
      </c>
      <c r="G58" s="23"/>
      <c r="H58" s="23"/>
      <c r="I58" s="23"/>
      <c r="J58" s="23"/>
      <c r="K58" s="22">
        <f t="shared" si="35"/>
        <v>0</v>
      </c>
      <c r="L58" s="23"/>
      <c r="M58" s="23"/>
      <c r="N58" s="23"/>
      <c r="O58" s="23">
        <v>1</v>
      </c>
      <c r="P58" s="22">
        <f t="shared" si="36"/>
        <v>1</v>
      </c>
      <c r="Q58" s="23"/>
      <c r="R58" s="23"/>
      <c r="S58" s="23"/>
      <c r="T58" s="23"/>
      <c r="U58" s="22">
        <f t="shared" si="37"/>
        <v>0</v>
      </c>
      <c r="V58" s="22">
        <f t="shared" si="43"/>
        <v>2</v>
      </c>
    </row>
    <row r="59" spans="1:22" ht="15.75" customHeight="1" x14ac:dyDescent="0.2">
      <c r="A59" s="6" t="s">
        <v>28</v>
      </c>
      <c r="B59" s="23"/>
      <c r="C59" s="23"/>
      <c r="D59" s="23"/>
      <c r="E59" s="23">
        <v>1</v>
      </c>
      <c r="F59" s="22">
        <f t="shared" si="41"/>
        <v>1</v>
      </c>
      <c r="G59" s="23"/>
      <c r="H59" s="23"/>
      <c r="I59" s="23"/>
      <c r="J59" s="23"/>
      <c r="K59" s="22">
        <f t="shared" si="35"/>
        <v>0</v>
      </c>
      <c r="L59" s="23"/>
      <c r="M59" s="23"/>
      <c r="N59" s="23"/>
      <c r="O59" s="23">
        <v>0.5</v>
      </c>
      <c r="P59" s="22">
        <f t="shared" si="36"/>
        <v>0.5</v>
      </c>
      <c r="Q59" s="23"/>
      <c r="R59" s="23"/>
      <c r="S59" s="23"/>
      <c r="T59" s="23"/>
      <c r="U59" s="22">
        <f t="shared" si="37"/>
        <v>0</v>
      </c>
      <c r="V59" s="22">
        <f t="shared" si="43"/>
        <v>1.5</v>
      </c>
    </row>
    <row r="60" spans="1:22" ht="15.75" customHeight="1" x14ac:dyDescent="0.2">
      <c r="A60" s="33" t="s">
        <v>72</v>
      </c>
      <c r="B60" s="23"/>
      <c r="C60" s="23"/>
      <c r="D60" s="23"/>
      <c r="E60" s="23">
        <v>1</v>
      </c>
      <c r="F60" s="22">
        <f t="shared" si="41"/>
        <v>1</v>
      </c>
      <c r="G60" s="23"/>
      <c r="H60" s="23"/>
      <c r="I60" s="23"/>
      <c r="J60" s="23"/>
      <c r="K60" s="22">
        <f t="shared" si="35"/>
        <v>0</v>
      </c>
      <c r="L60" s="23"/>
      <c r="M60" s="23"/>
      <c r="N60" s="23"/>
      <c r="O60" s="23"/>
      <c r="P60" s="22">
        <f t="shared" si="36"/>
        <v>0</v>
      </c>
      <c r="Q60" s="23"/>
      <c r="R60" s="23"/>
      <c r="S60" s="23"/>
      <c r="T60" s="23"/>
      <c r="U60" s="22">
        <f t="shared" si="37"/>
        <v>0</v>
      </c>
      <c r="V60" s="22">
        <f t="shared" si="43"/>
        <v>1</v>
      </c>
    </row>
    <row r="61" spans="1:22" ht="15.75" customHeight="1" x14ac:dyDescent="0.2">
      <c r="A61" s="6" t="s">
        <v>37</v>
      </c>
      <c r="B61" s="23"/>
      <c r="C61" s="23"/>
      <c r="D61" s="23"/>
      <c r="E61" s="23">
        <v>1</v>
      </c>
      <c r="F61" s="22">
        <f t="shared" si="41"/>
        <v>1</v>
      </c>
      <c r="G61" s="23"/>
      <c r="H61" s="23"/>
      <c r="I61" s="23"/>
      <c r="J61" s="23"/>
      <c r="K61" s="22">
        <f t="shared" si="35"/>
        <v>0</v>
      </c>
      <c r="L61" s="23"/>
      <c r="M61" s="23"/>
      <c r="N61" s="23"/>
      <c r="O61" s="23"/>
      <c r="P61" s="22">
        <f t="shared" si="36"/>
        <v>0</v>
      </c>
      <c r="Q61" s="23"/>
      <c r="R61" s="23"/>
      <c r="S61" s="23"/>
      <c r="T61" s="23"/>
      <c r="U61" s="22">
        <f t="shared" si="37"/>
        <v>0</v>
      </c>
      <c r="V61" s="22">
        <f t="shared" si="43"/>
        <v>1</v>
      </c>
    </row>
    <row r="62" spans="1:22" ht="15.75" customHeight="1" x14ac:dyDescent="0.2">
      <c r="A62" s="6" t="s">
        <v>38</v>
      </c>
      <c r="B62" s="23"/>
      <c r="C62" s="23"/>
      <c r="D62" s="23"/>
      <c r="E62" s="23">
        <v>1</v>
      </c>
      <c r="F62" s="22">
        <f t="shared" si="41"/>
        <v>1</v>
      </c>
      <c r="G62" s="23"/>
      <c r="H62" s="23"/>
      <c r="I62" s="23"/>
      <c r="J62" s="23"/>
      <c r="K62" s="22">
        <f t="shared" si="35"/>
        <v>0</v>
      </c>
      <c r="L62" s="23"/>
      <c r="M62" s="23"/>
      <c r="N62" s="23"/>
      <c r="O62" s="23">
        <v>1</v>
      </c>
      <c r="P62" s="22">
        <f t="shared" si="36"/>
        <v>1</v>
      </c>
      <c r="Q62" s="23"/>
      <c r="R62" s="23"/>
      <c r="S62" s="23"/>
      <c r="T62" s="23"/>
      <c r="U62" s="22">
        <f t="shared" si="37"/>
        <v>0</v>
      </c>
      <c r="V62" s="22">
        <f t="shared" si="43"/>
        <v>2</v>
      </c>
    </row>
    <row r="63" spans="1:22" ht="15.75" customHeight="1" x14ac:dyDescent="0.2">
      <c r="A63" s="6" t="s">
        <v>39</v>
      </c>
      <c r="B63" s="23"/>
      <c r="C63" s="23"/>
      <c r="D63" s="23"/>
      <c r="E63" s="23">
        <v>1</v>
      </c>
      <c r="F63" s="22">
        <f t="shared" si="41"/>
        <v>1</v>
      </c>
      <c r="G63" s="23"/>
      <c r="H63" s="23"/>
      <c r="I63" s="23"/>
      <c r="J63" s="23"/>
      <c r="K63" s="22">
        <f t="shared" si="35"/>
        <v>0</v>
      </c>
      <c r="L63" s="23"/>
      <c r="M63" s="23"/>
      <c r="N63" s="23"/>
      <c r="O63" s="23"/>
      <c r="P63" s="22">
        <f t="shared" si="36"/>
        <v>0</v>
      </c>
      <c r="Q63" s="23"/>
      <c r="R63" s="23"/>
      <c r="S63" s="23"/>
      <c r="T63" s="23"/>
      <c r="U63" s="22">
        <f t="shared" si="37"/>
        <v>0</v>
      </c>
      <c r="V63" s="22">
        <f t="shared" si="43"/>
        <v>1</v>
      </c>
    </row>
    <row r="64" spans="1:22" ht="15.75" customHeight="1" x14ac:dyDescent="0.2">
      <c r="A64" s="6" t="s">
        <v>31</v>
      </c>
      <c r="B64" s="23"/>
      <c r="C64" s="23"/>
      <c r="D64" s="23"/>
      <c r="E64" s="23">
        <v>1</v>
      </c>
      <c r="F64" s="22">
        <f t="shared" si="41"/>
        <v>1</v>
      </c>
      <c r="G64" s="23"/>
      <c r="H64" s="23"/>
      <c r="I64" s="23"/>
      <c r="J64" s="23"/>
      <c r="K64" s="22">
        <f t="shared" si="35"/>
        <v>0</v>
      </c>
      <c r="L64" s="23"/>
      <c r="M64" s="23"/>
      <c r="N64" s="23"/>
      <c r="O64" s="23"/>
      <c r="P64" s="22">
        <f t="shared" si="36"/>
        <v>0</v>
      </c>
      <c r="Q64" s="23"/>
      <c r="R64" s="23"/>
      <c r="S64" s="23"/>
      <c r="T64" s="23"/>
      <c r="U64" s="22">
        <f t="shared" si="37"/>
        <v>0</v>
      </c>
      <c r="V64" s="22">
        <f t="shared" si="43"/>
        <v>1</v>
      </c>
    </row>
    <row r="65" spans="1:22" ht="30.75" customHeight="1" x14ac:dyDescent="0.2">
      <c r="A65" s="6" t="s">
        <v>32</v>
      </c>
      <c r="B65" s="23"/>
      <c r="C65" s="23"/>
      <c r="D65" s="23"/>
      <c r="E65" s="23">
        <v>1</v>
      </c>
      <c r="F65" s="22">
        <f t="shared" si="41"/>
        <v>1</v>
      </c>
      <c r="G65" s="23"/>
      <c r="H65" s="23"/>
      <c r="I65" s="23"/>
      <c r="J65" s="23"/>
      <c r="K65" s="22">
        <f t="shared" si="35"/>
        <v>0</v>
      </c>
      <c r="L65" s="23"/>
      <c r="M65" s="23"/>
      <c r="N65" s="23"/>
      <c r="O65" s="23"/>
      <c r="P65" s="22">
        <f t="shared" si="36"/>
        <v>0</v>
      </c>
      <c r="Q65" s="23"/>
      <c r="R65" s="23"/>
      <c r="S65" s="23"/>
      <c r="T65" s="23"/>
      <c r="U65" s="22">
        <f t="shared" si="37"/>
        <v>0</v>
      </c>
      <c r="V65" s="22">
        <f t="shared" si="43"/>
        <v>1</v>
      </c>
    </row>
    <row r="66" spans="1:22" ht="15.75" customHeight="1" x14ac:dyDescent="0.2">
      <c r="A66" s="8" t="s">
        <v>65</v>
      </c>
      <c r="B66" s="23"/>
      <c r="C66" s="23"/>
      <c r="D66" s="23"/>
      <c r="E66" s="23">
        <v>1</v>
      </c>
      <c r="F66" s="22">
        <f t="shared" si="41"/>
        <v>1</v>
      </c>
      <c r="G66" s="23"/>
      <c r="H66" s="23"/>
      <c r="I66" s="23"/>
      <c r="J66" s="23"/>
      <c r="K66" s="22">
        <f t="shared" si="35"/>
        <v>0</v>
      </c>
      <c r="L66" s="23"/>
      <c r="M66" s="23"/>
      <c r="N66" s="23"/>
      <c r="O66" s="23"/>
      <c r="P66" s="22">
        <f t="shared" si="36"/>
        <v>0</v>
      </c>
      <c r="Q66" s="23"/>
      <c r="R66" s="23"/>
      <c r="S66" s="23"/>
      <c r="T66" s="23"/>
      <c r="U66" s="22">
        <f t="shared" si="37"/>
        <v>0</v>
      </c>
      <c r="V66" s="22">
        <f t="shared" si="43"/>
        <v>1</v>
      </c>
    </row>
    <row r="67" spans="1:22" ht="17.45" customHeight="1" x14ac:dyDescent="0.2">
      <c r="A67" s="51" t="s">
        <v>79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3"/>
    </row>
    <row r="68" spans="1:22" ht="15.75" customHeight="1" x14ac:dyDescent="0.2">
      <c r="A68" s="6" t="s">
        <v>22</v>
      </c>
      <c r="B68" s="23"/>
      <c r="C68" s="23"/>
      <c r="D68" s="23"/>
      <c r="E68" s="23">
        <v>1</v>
      </c>
      <c r="F68" s="22">
        <f t="shared" ref="F68:F83" si="44">SUM(B68:E68)</f>
        <v>1</v>
      </c>
      <c r="G68" s="23"/>
      <c r="H68" s="23"/>
      <c r="I68" s="23"/>
      <c r="J68" s="23"/>
      <c r="K68" s="22">
        <f t="shared" si="35"/>
        <v>0</v>
      </c>
      <c r="L68" s="23"/>
      <c r="M68" s="23"/>
      <c r="N68" s="23"/>
      <c r="O68" s="23"/>
      <c r="P68" s="22">
        <f t="shared" ref="P68:P83" si="45">SUM(O68)</f>
        <v>0</v>
      </c>
      <c r="Q68" s="23"/>
      <c r="R68" s="23"/>
      <c r="S68" s="23"/>
      <c r="T68" s="23">
        <v>1</v>
      </c>
      <c r="U68" s="22">
        <f t="shared" ref="U68:U83" si="46">SUM(T68)</f>
        <v>1</v>
      </c>
      <c r="V68" s="22">
        <f t="shared" ref="V68" si="47">SUM(F68,K68,P68,U68)</f>
        <v>2</v>
      </c>
    </row>
    <row r="69" spans="1:22" ht="15.75" customHeight="1" x14ac:dyDescent="0.2">
      <c r="A69" s="6" t="s">
        <v>23</v>
      </c>
      <c r="B69" s="23"/>
      <c r="C69" s="23"/>
      <c r="D69" s="23"/>
      <c r="E69" s="23">
        <v>1</v>
      </c>
      <c r="F69" s="22">
        <f t="shared" si="44"/>
        <v>1</v>
      </c>
      <c r="G69" s="23"/>
      <c r="H69" s="23"/>
      <c r="I69" s="23"/>
      <c r="J69" s="23"/>
      <c r="K69" s="22">
        <f t="shared" si="35"/>
        <v>0</v>
      </c>
      <c r="L69" s="23"/>
      <c r="M69" s="23"/>
      <c r="N69" s="23"/>
      <c r="O69" s="23"/>
      <c r="P69" s="22">
        <f t="shared" si="45"/>
        <v>0</v>
      </c>
      <c r="Q69" s="23"/>
      <c r="R69" s="23"/>
      <c r="S69" s="23"/>
      <c r="T69" s="23">
        <v>1</v>
      </c>
      <c r="U69" s="22">
        <f t="shared" si="46"/>
        <v>1</v>
      </c>
      <c r="V69" s="22">
        <f t="shared" ref="V69:V83" si="48">SUM(F69,K69,P69,U69)</f>
        <v>2</v>
      </c>
    </row>
    <row r="70" spans="1:22" ht="31.5" customHeight="1" x14ac:dyDescent="0.2">
      <c r="A70" s="3" t="s">
        <v>24</v>
      </c>
      <c r="B70" s="23"/>
      <c r="C70" s="23"/>
      <c r="D70" s="23"/>
      <c r="E70" s="23">
        <v>1</v>
      </c>
      <c r="F70" s="22">
        <f t="shared" si="44"/>
        <v>1</v>
      </c>
      <c r="G70" s="23"/>
      <c r="H70" s="23"/>
      <c r="I70" s="23"/>
      <c r="J70" s="23"/>
      <c r="K70" s="22">
        <f t="shared" si="35"/>
        <v>0</v>
      </c>
      <c r="L70" s="23"/>
      <c r="M70" s="23"/>
      <c r="N70" s="23"/>
      <c r="O70" s="23"/>
      <c r="P70" s="22">
        <f t="shared" si="45"/>
        <v>0</v>
      </c>
      <c r="Q70" s="23"/>
      <c r="R70" s="23"/>
      <c r="S70" s="23"/>
      <c r="T70" s="23">
        <v>1</v>
      </c>
      <c r="U70" s="22">
        <f t="shared" si="46"/>
        <v>1</v>
      </c>
      <c r="V70" s="22">
        <f t="shared" si="48"/>
        <v>2</v>
      </c>
    </row>
    <row r="71" spans="1:22" ht="15.75" customHeight="1" x14ac:dyDescent="0.2">
      <c r="A71" s="6" t="s">
        <v>34</v>
      </c>
      <c r="B71" s="23"/>
      <c r="C71" s="23"/>
      <c r="D71" s="23"/>
      <c r="E71" s="23">
        <v>1</v>
      </c>
      <c r="F71" s="22">
        <f t="shared" si="44"/>
        <v>1</v>
      </c>
      <c r="G71" s="23"/>
      <c r="H71" s="23"/>
      <c r="I71" s="23"/>
      <c r="J71" s="23"/>
      <c r="K71" s="22">
        <f t="shared" si="35"/>
        <v>0</v>
      </c>
      <c r="L71" s="23"/>
      <c r="M71" s="23"/>
      <c r="N71" s="23"/>
      <c r="O71" s="23"/>
      <c r="P71" s="22">
        <f t="shared" si="45"/>
        <v>0</v>
      </c>
      <c r="Q71" s="23"/>
      <c r="R71" s="23"/>
      <c r="S71" s="23"/>
      <c r="T71" s="23">
        <v>1</v>
      </c>
      <c r="U71" s="22">
        <f t="shared" si="46"/>
        <v>1</v>
      </c>
      <c r="V71" s="22">
        <f t="shared" si="48"/>
        <v>2</v>
      </c>
    </row>
    <row r="72" spans="1:22" ht="15.75" customHeight="1" x14ac:dyDescent="0.2">
      <c r="A72" s="6" t="s">
        <v>35</v>
      </c>
      <c r="B72" s="23"/>
      <c r="C72" s="23"/>
      <c r="D72" s="23"/>
      <c r="E72" s="23">
        <v>1</v>
      </c>
      <c r="F72" s="22">
        <f t="shared" si="44"/>
        <v>1</v>
      </c>
      <c r="G72" s="23"/>
      <c r="H72" s="23"/>
      <c r="I72" s="23"/>
      <c r="J72" s="23"/>
      <c r="K72" s="22">
        <f t="shared" si="35"/>
        <v>0</v>
      </c>
      <c r="L72" s="23"/>
      <c r="M72" s="23"/>
      <c r="N72" s="23"/>
      <c r="O72" s="23"/>
      <c r="P72" s="22">
        <f t="shared" si="45"/>
        <v>0</v>
      </c>
      <c r="Q72" s="23"/>
      <c r="R72" s="23"/>
      <c r="S72" s="23"/>
      <c r="T72" s="23">
        <v>1</v>
      </c>
      <c r="U72" s="22">
        <f t="shared" si="46"/>
        <v>1</v>
      </c>
      <c r="V72" s="22">
        <f t="shared" si="48"/>
        <v>2</v>
      </c>
    </row>
    <row r="73" spans="1:22" ht="32.25" customHeight="1" x14ac:dyDescent="0.2">
      <c r="A73" s="6" t="s">
        <v>36</v>
      </c>
      <c r="B73" s="23"/>
      <c r="C73" s="23"/>
      <c r="D73" s="23"/>
      <c r="E73" s="23"/>
      <c r="F73" s="22">
        <f t="shared" si="44"/>
        <v>0</v>
      </c>
      <c r="G73" s="23"/>
      <c r="H73" s="23"/>
      <c r="I73" s="23"/>
      <c r="J73" s="23"/>
      <c r="K73" s="22">
        <f t="shared" si="35"/>
        <v>0</v>
      </c>
      <c r="L73" s="23"/>
      <c r="M73" s="23"/>
      <c r="N73" s="23"/>
      <c r="O73" s="23"/>
      <c r="P73" s="22">
        <f t="shared" si="45"/>
        <v>0</v>
      </c>
      <c r="Q73" s="23"/>
      <c r="R73" s="23"/>
      <c r="S73" s="23"/>
      <c r="T73" s="23">
        <v>1</v>
      </c>
      <c r="U73" s="22">
        <f t="shared" si="46"/>
        <v>1</v>
      </c>
      <c r="V73" s="22">
        <f t="shared" si="48"/>
        <v>1</v>
      </c>
    </row>
    <row r="74" spans="1:22" ht="15.75" customHeight="1" x14ac:dyDescent="0.2">
      <c r="A74" s="6" t="s">
        <v>26</v>
      </c>
      <c r="B74" s="23"/>
      <c r="C74" s="23"/>
      <c r="D74" s="23"/>
      <c r="E74" s="23">
        <v>1</v>
      </c>
      <c r="F74" s="22">
        <f t="shared" si="44"/>
        <v>1</v>
      </c>
      <c r="G74" s="23"/>
      <c r="H74" s="23"/>
      <c r="I74" s="23"/>
      <c r="J74" s="23"/>
      <c r="K74" s="22">
        <f t="shared" si="35"/>
        <v>0</v>
      </c>
      <c r="L74" s="23"/>
      <c r="M74" s="23"/>
      <c r="N74" s="23"/>
      <c r="O74" s="23"/>
      <c r="P74" s="22">
        <f t="shared" si="45"/>
        <v>0</v>
      </c>
      <c r="Q74" s="23"/>
      <c r="R74" s="23"/>
      <c r="S74" s="23"/>
      <c r="T74" s="23">
        <v>1</v>
      </c>
      <c r="U74" s="22">
        <f t="shared" si="46"/>
        <v>1</v>
      </c>
      <c r="V74" s="22">
        <f t="shared" si="48"/>
        <v>2</v>
      </c>
    </row>
    <row r="75" spans="1:22" ht="15.75" customHeight="1" x14ac:dyDescent="0.2">
      <c r="A75" s="6" t="s">
        <v>33</v>
      </c>
      <c r="B75" s="23"/>
      <c r="C75" s="23"/>
      <c r="D75" s="23"/>
      <c r="E75" s="23">
        <v>1</v>
      </c>
      <c r="F75" s="22">
        <f t="shared" si="44"/>
        <v>1</v>
      </c>
      <c r="G75" s="23"/>
      <c r="H75" s="23"/>
      <c r="I75" s="23"/>
      <c r="J75" s="23"/>
      <c r="K75" s="22">
        <f t="shared" si="35"/>
        <v>0</v>
      </c>
      <c r="L75" s="23"/>
      <c r="M75" s="23"/>
      <c r="N75" s="23"/>
      <c r="O75" s="23"/>
      <c r="P75" s="22">
        <f t="shared" si="45"/>
        <v>0</v>
      </c>
      <c r="Q75" s="23"/>
      <c r="R75" s="23"/>
      <c r="S75" s="23"/>
      <c r="T75" s="23">
        <v>1</v>
      </c>
      <c r="U75" s="22">
        <f t="shared" si="46"/>
        <v>1</v>
      </c>
      <c r="V75" s="22">
        <f t="shared" si="48"/>
        <v>2</v>
      </c>
    </row>
    <row r="76" spans="1:22" ht="15.75" customHeight="1" x14ac:dyDescent="0.2">
      <c r="A76" s="6" t="s">
        <v>27</v>
      </c>
      <c r="B76" s="23"/>
      <c r="C76" s="23"/>
      <c r="D76" s="23"/>
      <c r="E76" s="23">
        <v>1</v>
      </c>
      <c r="F76" s="22">
        <f t="shared" si="44"/>
        <v>1</v>
      </c>
      <c r="G76" s="23"/>
      <c r="H76" s="23"/>
      <c r="I76" s="23"/>
      <c r="J76" s="23"/>
      <c r="K76" s="22">
        <f t="shared" si="35"/>
        <v>0</v>
      </c>
      <c r="L76" s="23"/>
      <c r="M76" s="23"/>
      <c r="N76" s="23"/>
      <c r="O76" s="23"/>
      <c r="P76" s="22">
        <f t="shared" si="45"/>
        <v>0</v>
      </c>
      <c r="Q76" s="23"/>
      <c r="R76" s="23"/>
      <c r="S76" s="23"/>
      <c r="T76" s="23">
        <v>1</v>
      </c>
      <c r="U76" s="22">
        <f t="shared" si="46"/>
        <v>1</v>
      </c>
      <c r="V76" s="22">
        <f t="shared" si="48"/>
        <v>2</v>
      </c>
    </row>
    <row r="77" spans="1:22" ht="15.75" customHeight="1" x14ac:dyDescent="0.2">
      <c r="A77" s="6" t="s">
        <v>28</v>
      </c>
      <c r="B77" s="23"/>
      <c r="C77" s="23"/>
      <c r="D77" s="23"/>
      <c r="E77" s="23">
        <v>1</v>
      </c>
      <c r="F77" s="22">
        <f t="shared" si="44"/>
        <v>1</v>
      </c>
      <c r="G77" s="23"/>
      <c r="H77" s="23"/>
      <c r="I77" s="23"/>
      <c r="J77" s="23"/>
      <c r="K77" s="22">
        <f t="shared" si="35"/>
        <v>0</v>
      </c>
      <c r="L77" s="23"/>
      <c r="M77" s="23"/>
      <c r="N77" s="23"/>
      <c r="O77" s="23"/>
      <c r="P77" s="22">
        <f t="shared" si="45"/>
        <v>0</v>
      </c>
      <c r="Q77" s="23"/>
      <c r="R77" s="23"/>
      <c r="S77" s="23"/>
      <c r="T77" s="23">
        <v>1</v>
      </c>
      <c r="U77" s="22">
        <f t="shared" si="46"/>
        <v>1</v>
      </c>
      <c r="V77" s="22">
        <f t="shared" si="48"/>
        <v>2</v>
      </c>
    </row>
    <row r="78" spans="1:22" ht="15.75" customHeight="1" x14ac:dyDescent="0.2">
      <c r="A78" s="6" t="s">
        <v>37</v>
      </c>
      <c r="B78" s="23"/>
      <c r="C78" s="23"/>
      <c r="D78" s="23"/>
      <c r="E78" s="23">
        <v>1</v>
      </c>
      <c r="F78" s="22">
        <f t="shared" si="44"/>
        <v>1</v>
      </c>
      <c r="G78" s="23"/>
      <c r="H78" s="23"/>
      <c r="I78" s="23"/>
      <c r="J78" s="23"/>
      <c r="K78" s="22">
        <f t="shared" si="35"/>
        <v>0</v>
      </c>
      <c r="L78" s="23"/>
      <c r="M78" s="23"/>
      <c r="N78" s="23"/>
      <c r="O78" s="23"/>
      <c r="P78" s="22">
        <f t="shared" si="45"/>
        <v>0</v>
      </c>
      <c r="Q78" s="23"/>
      <c r="R78" s="23"/>
      <c r="S78" s="23"/>
      <c r="T78" s="23">
        <v>1</v>
      </c>
      <c r="U78" s="22">
        <f t="shared" si="46"/>
        <v>1</v>
      </c>
      <c r="V78" s="22">
        <f t="shared" si="48"/>
        <v>2</v>
      </c>
    </row>
    <row r="79" spans="1:22" ht="15.75" customHeight="1" x14ac:dyDescent="0.2">
      <c r="A79" s="6" t="s">
        <v>38</v>
      </c>
      <c r="B79" s="23"/>
      <c r="C79" s="23"/>
      <c r="D79" s="23"/>
      <c r="E79" s="23">
        <v>1</v>
      </c>
      <c r="F79" s="22">
        <f t="shared" si="44"/>
        <v>1</v>
      </c>
      <c r="G79" s="23"/>
      <c r="H79" s="23"/>
      <c r="I79" s="23"/>
      <c r="J79" s="23"/>
      <c r="K79" s="22">
        <f t="shared" si="35"/>
        <v>0</v>
      </c>
      <c r="L79" s="23"/>
      <c r="M79" s="23"/>
      <c r="N79" s="23"/>
      <c r="O79" s="23"/>
      <c r="P79" s="22">
        <f t="shared" si="45"/>
        <v>0</v>
      </c>
      <c r="Q79" s="23"/>
      <c r="R79" s="23"/>
      <c r="S79" s="23"/>
      <c r="T79" s="23">
        <v>1</v>
      </c>
      <c r="U79" s="22">
        <f t="shared" si="46"/>
        <v>1</v>
      </c>
      <c r="V79" s="22">
        <f t="shared" si="48"/>
        <v>2</v>
      </c>
    </row>
    <row r="80" spans="1:22" ht="15.75" customHeight="1" x14ac:dyDescent="0.2">
      <c r="A80" s="6" t="s">
        <v>39</v>
      </c>
      <c r="B80" s="23"/>
      <c r="C80" s="23"/>
      <c r="D80" s="23"/>
      <c r="E80" s="23">
        <v>1</v>
      </c>
      <c r="F80" s="22">
        <f t="shared" si="44"/>
        <v>1</v>
      </c>
      <c r="G80" s="23"/>
      <c r="H80" s="23"/>
      <c r="I80" s="23"/>
      <c r="J80" s="23"/>
      <c r="K80" s="22">
        <f t="shared" si="35"/>
        <v>0</v>
      </c>
      <c r="L80" s="23"/>
      <c r="M80" s="23"/>
      <c r="N80" s="23"/>
      <c r="O80" s="23"/>
      <c r="P80" s="22">
        <f t="shared" si="45"/>
        <v>0</v>
      </c>
      <c r="Q80" s="23"/>
      <c r="R80" s="23"/>
      <c r="S80" s="23"/>
      <c r="T80" s="23">
        <v>1</v>
      </c>
      <c r="U80" s="22">
        <f t="shared" si="46"/>
        <v>1</v>
      </c>
      <c r="V80" s="22">
        <f t="shared" si="48"/>
        <v>2</v>
      </c>
    </row>
    <row r="81" spans="1:22" ht="15.75" customHeight="1" x14ac:dyDescent="0.2">
      <c r="A81" s="33" t="s">
        <v>72</v>
      </c>
      <c r="B81" s="23"/>
      <c r="C81" s="23"/>
      <c r="D81" s="23"/>
      <c r="E81" s="23">
        <v>1</v>
      </c>
      <c r="F81" s="22">
        <f t="shared" ref="F81" si="49">SUM(B81:E81)</f>
        <v>1</v>
      </c>
      <c r="G81" s="23"/>
      <c r="H81" s="23"/>
      <c r="I81" s="23"/>
      <c r="J81" s="23"/>
      <c r="K81" s="22">
        <f t="shared" si="35"/>
        <v>0</v>
      </c>
      <c r="L81" s="23"/>
      <c r="M81" s="23"/>
      <c r="N81" s="23"/>
      <c r="O81" s="23"/>
      <c r="P81" s="22">
        <f t="shared" si="45"/>
        <v>0</v>
      </c>
      <c r="Q81" s="23"/>
      <c r="R81" s="23"/>
      <c r="S81" s="23"/>
      <c r="T81" s="23">
        <v>1</v>
      </c>
      <c r="U81" s="22">
        <f t="shared" si="46"/>
        <v>1</v>
      </c>
      <c r="V81" s="22">
        <f t="shared" ref="V81" si="50">SUM(F81,K81,P81,U81)</f>
        <v>2</v>
      </c>
    </row>
    <row r="82" spans="1:22" ht="32.25" customHeight="1" x14ac:dyDescent="0.2">
      <c r="A82" s="6" t="s">
        <v>32</v>
      </c>
      <c r="B82" s="23"/>
      <c r="C82" s="23"/>
      <c r="D82" s="23"/>
      <c r="E82" s="23">
        <v>1</v>
      </c>
      <c r="F82" s="22">
        <f t="shared" si="44"/>
        <v>1</v>
      </c>
      <c r="G82" s="23"/>
      <c r="H82" s="23"/>
      <c r="I82" s="23"/>
      <c r="J82" s="23"/>
      <c r="K82" s="22">
        <f t="shared" ref="K82:K83" si="51">SUM(J82)</f>
        <v>0</v>
      </c>
      <c r="L82" s="23"/>
      <c r="M82" s="23"/>
      <c r="N82" s="23"/>
      <c r="O82" s="23"/>
      <c r="P82" s="22">
        <f t="shared" si="45"/>
        <v>0</v>
      </c>
      <c r="Q82" s="23"/>
      <c r="R82" s="23"/>
      <c r="S82" s="23"/>
      <c r="T82" s="23">
        <v>1</v>
      </c>
      <c r="U82" s="22">
        <f t="shared" si="46"/>
        <v>1</v>
      </c>
      <c r="V82" s="22">
        <f t="shared" si="48"/>
        <v>2</v>
      </c>
    </row>
    <row r="83" spans="1:22" ht="15.75" customHeight="1" x14ac:dyDescent="0.2">
      <c r="A83" s="8" t="s">
        <v>65</v>
      </c>
      <c r="B83" s="23"/>
      <c r="C83" s="23"/>
      <c r="D83" s="23"/>
      <c r="E83" s="23">
        <v>1</v>
      </c>
      <c r="F83" s="22">
        <f t="shared" si="44"/>
        <v>1</v>
      </c>
      <c r="G83" s="23"/>
      <c r="H83" s="23"/>
      <c r="I83" s="23"/>
      <c r="J83" s="23"/>
      <c r="K83" s="22">
        <f t="shared" si="51"/>
        <v>0</v>
      </c>
      <c r="L83" s="23"/>
      <c r="M83" s="23"/>
      <c r="N83" s="23"/>
      <c r="O83" s="23"/>
      <c r="P83" s="22">
        <f t="shared" si="45"/>
        <v>0</v>
      </c>
      <c r="Q83" s="23"/>
      <c r="R83" s="23"/>
      <c r="S83" s="23"/>
      <c r="T83" s="23">
        <v>1</v>
      </c>
      <c r="U83" s="22">
        <f t="shared" si="46"/>
        <v>1</v>
      </c>
      <c r="V83" s="22">
        <f t="shared" si="48"/>
        <v>2</v>
      </c>
    </row>
  </sheetData>
  <mergeCells count="11">
    <mergeCell ref="A49:V49"/>
    <mergeCell ref="A67:V67"/>
    <mergeCell ref="B3:F3"/>
    <mergeCell ref="G3:K3"/>
    <mergeCell ref="L3:P3"/>
    <mergeCell ref="Q3:U3"/>
    <mergeCell ref="A1:V1"/>
    <mergeCell ref="A2:V2"/>
    <mergeCell ref="A5:V5"/>
    <mergeCell ref="A18:V18"/>
    <mergeCell ref="A32:V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82"/>
  <sheetViews>
    <sheetView tabSelected="1" workbookViewId="0">
      <selection activeCell="AK2" sqref="AK2"/>
    </sheetView>
  </sheetViews>
  <sheetFormatPr defaultRowHeight="12.75" x14ac:dyDescent="0.2"/>
  <cols>
    <col min="1" max="1" width="21.33203125" customWidth="1"/>
    <col min="2" max="25" width="6.33203125" customWidth="1"/>
    <col min="26" max="26" width="5.83203125" customWidth="1"/>
    <col min="27" max="27" width="10.1640625" customWidth="1"/>
    <col min="28" max="28" width="9.5" customWidth="1"/>
    <col min="29" max="29" width="9.33203125" customWidth="1"/>
    <col min="30" max="30" width="14.83203125" customWidth="1"/>
  </cols>
  <sheetData>
    <row r="1" spans="1:30" ht="30" customHeight="1" x14ac:dyDescent="0.2">
      <c r="A1" s="58" t="s">
        <v>90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1:30" ht="60.75" customHeight="1" x14ac:dyDescent="0.2">
      <c r="A2" s="57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ht="28.5" customHeight="1" x14ac:dyDescent="0.2">
      <c r="A3" s="5" t="s">
        <v>16</v>
      </c>
      <c r="B3" s="59" t="s">
        <v>57</v>
      </c>
      <c r="C3" s="55"/>
      <c r="D3" s="55"/>
      <c r="E3" s="55"/>
      <c r="F3" s="56"/>
      <c r="G3" s="59" t="s">
        <v>58</v>
      </c>
      <c r="H3" s="55"/>
      <c r="I3" s="55"/>
      <c r="J3" s="55"/>
      <c r="K3" s="56"/>
      <c r="L3" s="59" t="s">
        <v>59</v>
      </c>
      <c r="M3" s="55"/>
      <c r="N3" s="55"/>
      <c r="O3" s="55"/>
      <c r="P3" s="56"/>
      <c r="Q3" s="59" t="s">
        <v>60</v>
      </c>
      <c r="R3" s="55"/>
      <c r="S3" s="55"/>
      <c r="T3" s="55"/>
      <c r="U3" s="56"/>
      <c r="V3" s="59" t="s">
        <v>61</v>
      </c>
      <c r="W3" s="55"/>
      <c r="X3" s="55"/>
      <c r="Y3" s="55"/>
      <c r="Z3" s="55"/>
      <c r="AA3" s="60" t="s">
        <v>21</v>
      </c>
      <c r="AB3" s="60"/>
      <c r="AC3" s="60"/>
      <c r="AD3" s="60"/>
    </row>
    <row r="4" spans="1:30" ht="138.75" customHeight="1" x14ac:dyDescent="0.2">
      <c r="A4" s="3"/>
      <c r="B4" s="18" t="s">
        <v>49</v>
      </c>
      <c r="C4" s="18" t="s">
        <v>50</v>
      </c>
      <c r="D4" s="18" t="s">
        <v>51</v>
      </c>
      <c r="E4" s="18" t="s">
        <v>52</v>
      </c>
      <c r="F4" s="19" t="s">
        <v>62</v>
      </c>
      <c r="G4" s="18" t="s">
        <v>49</v>
      </c>
      <c r="H4" s="18" t="s">
        <v>50</v>
      </c>
      <c r="I4" s="18" t="s">
        <v>51</v>
      </c>
      <c r="J4" s="18" t="s">
        <v>52</v>
      </c>
      <c r="K4" s="19" t="s">
        <v>62</v>
      </c>
      <c r="L4" s="18" t="s">
        <v>49</v>
      </c>
      <c r="M4" s="18" t="s">
        <v>50</v>
      </c>
      <c r="N4" s="18" t="s">
        <v>51</v>
      </c>
      <c r="O4" s="18" t="s">
        <v>52</v>
      </c>
      <c r="P4" s="19" t="s">
        <v>62</v>
      </c>
      <c r="Q4" s="18" t="s">
        <v>49</v>
      </c>
      <c r="R4" s="18" t="s">
        <v>50</v>
      </c>
      <c r="S4" s="18" t="s">
        <v>51</v>
      </c>
      <c r="T4" s="18" t="s">
        <v>52</v>
      </c>
      <c r="U4" s="19" t="s">
        <v>62</v>
      </c>
      <c r="V4" s="18" t="s">
        <v>49</v>
      </c>
      <c r="W4" s="18" t="s">
        <v>50</v>
      </c>
      <c r="X4" s="18" t="s">
        <v>51</v>
      </c>
      <c r="Y4" s="18" t="s">
        <v>52</v>
      </c>
      <c r="Z4" s="19" t="s">
        <v>62</v>
      </c>
      <c r="AA4" s="30" t="s">
        <v>68</v>
      </c>
      <c r="AB4" s="31" t="s">
        <v>40</v>
      </c>
      <c r="AC4" s="31" t="s">
        <v>41</v>
      </c>
      <c r="AD4" s="31" t="s">
        <v>42</v>
      </c>
    </row>
    <row r="5" spans="1:30" ht="17.45" customHeight="1" x14ac:dyDescent="0.2">
      <c r="A5" s="51" t="s">
        <v>83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3"/>
      <c r="AB5" s="17"/>
      <c r="AC5" s="17"/>
      <c r="AD5" s="17"/>
    </row>
    <row r="6" spans="1:30" ht="15.75" customHeight="1" x14ac:dyDescent="0.2">
      <c r="A6" s="6" t="s">
        <v>22</v>
      </c>
      <c r="B6" s="23"/>
      <c r="C6" s="23"/>
      <c r="D6" s="23"/>
      <c r="E6" s="23"/>
      <c r="F6" s="22">
        <f>SUM(B6:E6)</f>
        <v>0</v>
      </c>
      <c r="G6" s="23"/>
      <c r="H6" s="23"/>
      <c r="I6" s="23"/>
      <c r="J6" s="23"/>
      <c r="K6" s="22">
        <f t="shared" ref="K6:K21" si="0">SUM(J6)</f>
        <v>0</v>
      </c>
      <c r="L6" s="23"/>
      <c r="M6" s="23"/>
      <c r="N6" s="23"/>
      <c r="O6" s="23"/>
      <c r="P6" s="22">
        <f t="shared" ref="P6:P21" si="1">SUM(O6)</f>
        <v>0</v>
      </c>
      <c r="Q6" s="23">
        <v>1</v>
      </c>
      <c r="R6" s="23"/>
      <c r="S6" s="23"/>
      <c r="T6" s="23"/>
      <c r="U6" s="22">
        <f t="shared" ref="U6:U69" si="2">SUM(T6)</f>
        <v>0</v>
      </c>
      <c r="V6" s="23"/>
      <c r="W6" s="23"/>
      <c r="X6" s="23"/>
      <c r="Y6" s="23">
        <v>1</v>
      </c>
      <c r="Z6" s="22">
        <f t="shared" ref="Z6:Z21" si="3">SUM(Y6)</f>
        <v>1</v>
      </c>
      <c r="AA6" s="22">
        <f>SUM(F6,K6,P6,Z6)</f>
        <v>1</v>
      </c>
      <c r="AB6" s="14">
        <f>AA6+'ООО 1 полугодие'!V6</f>
        <v>3</v>
      </c>
      <c r="AC6" s="14">
        <v>170</v>
      </c>
      <c r="AD6" s="21"/>
    </row>
    <row r="7" spans="1:30" ht="15.75" customHeight="1" x14ac:dyDescent="0.2">
      <c r="A7" s="6" t="s">
        <v>23</v>
      </c>
      <c r="B7" s="23"/>
      <c r="C7" s="23"/>
      <c r="D7" s="23"/>
      <c r="E7" s="23"/>
      <c r="F7" s="22">
        <f t="shared" ref="F7:F31" si="4">SUM(B7:E7)</f>
        <v>0</v>
      </c>
      <c r="G7" s="23"/>
      <c r="H7" s="23"/>
      <c r="I7" s="23"/>
      <c r="J7" s="23">
        <v>1</v>
      </c>
      <c r="K7" s="22">
        <f t="shared" si="0"/>
        <v>1</v>
      </c>
      <c r="L7" s="23"/>
      <c r="M7" s="23"/>
      <c r="N7" s="23"/>
      <c r="O7" s="23"/>
      <c r="P7" s="22">
        <f t="shared" si="1"/>
        <v>0</v>
      </c>
      <c r="Q7" s="23"/>
      <c r="R7" s="23"/>
      <c r="S7" s="23"/>
      <c r="T7" s="23"/>
      <c r="U7" s="22">
        <f t="shared" si="2"/>
        <v>0</v>
      </c>
      <c r="V7" s="23"/>
      <c r="W7" s="23"/>
      <c r="X7" s="23"/>
      <c r="Y7" s="23"/>
      <c r="Z7" s="22">
        <f t="shared" si="3"/>
        <v>0</v>
      </c>
      <c r="AA7" s="22">
        <f t="shared" ref="AA7:AA31" si="5">SUM(F7,K7,P7,Z7)</f>
        <v>1</v>
      </c>
      <c r="AB7" s="14">
        <f>AA7+'ООО 1 полугодие'!V7</f>
        <v>2</v>
      </c>
      <c r="AC7" s="14">
        <v>102</v>
      </c>
      <c r="AD7" s="21"/>
    </row>
    <row r="8" spans="1:30" ht="31.5" customHeight="1" x14ac:dyDescent="0.2">
      <c r="A8" s="3" t="s">
        <v>24</v>
      </c>
      <c r="B8" s="23"/>
      <c r="C8" s="23"/>
      <c r="D8" s="23"/>
      <c r="E8" s="23"/>
      <c r="F8" s="22">
        <f t="shared" si="4"/>
        <v>0</v>
      </c>
      <c r="G8" s="23"/>
      <c r="H8" s="23"/>
      <c r="I8" s="23"/>
      <c r="J8" s="23"/>
      <c r="K8" s="22">
        <f t="shared" si="0"/>
        <v>0</v>
      </c>
      <c r="L8" s="23"/>
      <c r="M8" s="23"/>
      <c r="N8" s="23"/>
      <c r="O8" s="23"/>
      <c r="P8" s="22">
        <f t="shared" si="1"/>
        <v>0</v>
      </c>
      <c r="Q8" s="23"/>
      <c r="R8" s="23"/>
      <c r="S8" s="23"/>
      <c r="T8" s="23"/>
      <c r="U8" s="22">
        <f t="shared" si="2"/>
        <v>0</v>
      </c>
      <c r="V8" s="23"/>
      <c r="W8" s="23"/>
      <c r="X8" s="23"/>
      <c r="Y8" s="23"/>
      <c r="Z8" s="22">
        <f t="shared" si="3"/>
        <v>0</v>
      </c>
      <c r="AA8" s="22">
        <f t="shared" si="5"/>
        <v>0</v>
      </c>
      <c r="AB8" s="14">
        <f>AA8+'ООО 1 полугодие'!V8</f>
        <v>2</v>
      </c>
      <c r="AC8" s="14">
        <v>102</v>
      </c>
      <c r="AD8" s="21"/>
    </row>
    <row r="9" spans="1:30" ht="15.75" customHeight="1" x14ac:dyDescent="0.2">
      <c r="A9" s="6" t="s">
        <v>25</v>
      </c>
      <c r="B9" s="23"/>
      <c r="C9" s="23"/>
      <c r="D9" s="23"/>
      <c r="E9" s="23"/>
      <c r="F9" s="22">
        <f t="shared" si="4"/>
        <v>0</v>
      </c>
      <c r="G9" s="23"/>
      <c r="H9" s="23"/>
      <c r="I9" s="23"/>
      <c r="J9" s="23">
        <v>2</v>
      </c>
      <c r="K9" s="22">
        <f t="shared" si="0"/>
        <v>2</v>
      </c>
      <c r="L9" s="23"/>
      <c r="M9" s="23"/>
      <c r="N9" s="23"/>
      <c r="O9" s="23"/>
      <c r="P9" s="22">
        <f t="shared" si="1"/>
        <v>0</v>
      </c>
      <c r="Q9" s="23">
        <v>1</v>
      </c>
      <c r="R9" s="23"/>
      <c r="S9" s="23"/>
      <c r="T9" s="23"/>
      <c r="U9" s="22">
        <f t="shared" si="2"/>
        <v>0</v>
      </c>
      <c r="V9" s="23"/>
      <c r="W9" s="23"/>
      <c r="X9" s="23"/>
      <c r="Y9" s="23">
        <v>1</v>
      </c>
      <c r="Z9" s="22">
        <f t="shared" si="3"/>
        <v>1</v>
      </c>
      <c r="AA9" s="22">
        <f t="shared" si="5"/>
        <v>3</v>
      </c>
      <c r="AB9" s="14">
        <f>AA9+'ООО 1 полугодие'!V9</f>
        <v>8</v>
      </c>
      <c r="AC9" s="14">
        <v>170</v>
      </c>
      <c r="AD9" s="21"/>
    </row>
    <row r="10" spans="1:30" ht="15.75" customHeight="1" x14ac:dyDescent="0.2">
      <c r="A10" s="6" t="s">
        <v>26</v>
      </c>
      <c r="B10" s="23"/>
      <c r="C10" s="23"/>
      <c r="D10" s="23"/>
      <c r="E10" s="23"/>
      <c r="F10" s="22">
        <f t="shared" si="4"/>
        <v>0</v>
      </c>
      <c r="G10" s="23"/>
      <c r="H10" s="23"/>
      <c r="I10" s="23"/>
      <c r="J10" s="23"/>
      <c r="K10" s="22">
        <f t="shared" si="0"/>
        <v>0</v>
      </c>
      <c r="L10" s="23"/>
      <c r="M10" s="23"/>
      <c r="N10" s="23"/>
      <c r="O10" s="23"/>
      <c r="P10" s="22">
        <f t="shared" si="1"/>
        <v>0</v>
      </c>
      <c r="Q10" s="23">
        <v>1</v>
      </c>
      <c r="R10" s="23"/>
      <c r="S10" s="23"/>
      <c r="T10" s="23"/>
      <c r="U10" s="22">
        <f t="shared" si="2"/>
        <v>0</v>
      </c>
      <c r="V10" s="23"/>
      <c r="W10" s="23"/>
      <c r="X10" s="23"/>
      <c r="Y10" s="23"/>
      <c r="Z10" s="22">
        <f t="shared" si="3"/>
        <v>0</v>
      </c>
      <c r="AA10" s="22">
        <f t="shared" si="5"/>
        <v>0</v>
      </c>
      <c r="AB10" s="14">
        <f>AA10+'ООО 1 полугодие'!V10</f>
        <v>1</v>
      </c>
      <c r="AC10" s="14">
        <v>68</v>
      </c>
      <c r="AD10" s="21"/>
    </row>
    <row r="11" spans="1:30" ht="15.75" customHeight="1" x14ac:dyDescent="0.2">
      <c r="A11" s="6" t="s">
        <v>27</v>
      </c>
      <c r="B11" s="23"/>
      <c r="C11" s="23"/>
      <c r="D11" s="23"/>
      <c r="E11" s="23"/>
      <c r="F11" s="22">
        <f t="shared" si="4"/>
        <v>0</v>
      </c>
      <c r="G11" s="23"/>
      <c r="H11" s="23"/>
      <c r="I11" s="23"/>
      <c r="J11" s="23"/>
      <c r="K11" s="22">
        <f t="shared" si="0"/>
        <v>0</v>
      </c>
      <c r="L11" s="23"/>
      <c r="M11" s="23"/>
      <c r="N11" s="23"/>
      <c r="O11" s="23"/>
      <c r="P11" s="22">
        <f t="shared" si="1"/>
        <v>0</v>
      </c>
      <c r="Q11" s="23"/>
      <c r="R11" s="23"/>
      <c r="S11" s="23"/>
      <c r="T11" s="23"/>
      <c r="U11" s="22">
        <f t="shared" si="2"/>
        <v>0</v>
      </c>
      <c r="V11" s="23"/>
      <c r="W11" s="23"/>
      <c r="X11" s="23"/>
      <c r="Y11" s="23"/>
      <c r="Z11" s="22">
        <f t="shared" si="3"/>
        <v>0</v>
      </c>
      <c r="AA11" s="22">
        <f t="shared" si="5"/>
        <v>0</v>
      </c>
      <c r="AB11" s="14">
        <f>AA11+'ООО 1 полугодие'!V11</f>
        <v>1</v>
      </c>
      <c r="AC11" s="14">
        <v>34</v>
      </c>
      <c r="AD11" s="21"/>
    </row>
    <row r="12" spans="1:30" ht="15.75" customHeight="1" x14ac:dyDescent="0.2">
      <c r="A12" s="6" t="s">
        <v>28</v>
      </c>
      <c r="B12" s="23"/>
      <c r="C12" s="23"/>
      <c r="D12" s="23"/>
      <c r="E12" s="23"/>
      <c r="F12" s="22">
        <f t="shared" si="4"/>
        <v>0</v>
      </c>
      <c r="G12" s="23"/>
      <c r="H12" s="23"/>
      <c r="I12" s="23"/>
      <c r="J12" s="23"/>
      <c r="K12" s="22">
        <f t="shared" si="0"/>
        <v>0</v>
      </c>
      <c r="L12" s="23"/>
      <c r="M12" s="23"/>
      <c r="N12" s="23"/>
      <c r="O12" s="23"/>
      <c r="P12" s="22">
        <f t="shared" si="1"/>
        <v>0</v>
      </c>
      <c r="Q12" s="23">
        <v>1</v>
      </c>
      <c r="R12" s="23"/>
      <c r="S12" s="23"/>
      <c r="T12" s="23"/>
      <c r="U12" s="22">
        <f t="shared" si="2"/>
        <v>0</v>
      </c>
      <c r="V12" s="23"/>
      <c r="W12" s="23"/>
      <c r="X12" s="23"/>
      <c r="Y12" s="23"/>
      <c r="Z12" s="22">
        <f t="shared" si="3"/>
        <v>0</v>
      </c>
      <c r="AA12" s="22">
        <f t="shared" si="5"/>
        <v>0</v>
      </c>
      <c r="AB12" s="14">
        <f>AA12+'ООО 1 полугодие'!V12</f>
        <v>2</v>
      </c>
      <c r="AC12" s="14">
        <v>34</v>
      </c>
      <c r="AD12" s="21"/>
    </row>
    <row r="13" spans="1:30" ht="15.75" customHeight="1" x14ac:dyDescent="0.2">
      <c r="A13" s="6" t="s">
        <v>29</v>
      </c>
      <c r="B13" s="23"/>
      <c r="C13" s="23"/>
      <c r="D13" s="23"/>
      <c r="E13" s="23"/>
      <c r="F13" s="22">
        <f t="shared" si="4"/>
        <v>0</v>
      </c>
      <c r="G13" s="23"/>
      <c r="H13" s="23"/>
      <c r="I13" s="23"/>
      <c r="J13" s="23">
        <v>0.5</v>
      </c>
      <c r="K13" s="22">
        <f t="shared" si="0"/>
        <v>0.5</v>
      </c>
      <c r="L13" s="23"/>
      <c r="M13" s="23"/>
      <c r="N13" s="23"/>
      <c r="O13" s="23"/>
      <c r="P13" s="22">
        <f t="shared" si="1"/>
        <v>0</v>
      </c>
      <c r="Q13" s="23"/>
      <c r="R13" s="23"/>
      <c r="S13" s="23"/>
      <c r="T13" s="23"/>
      <c r="U13" s="22">
        <f t="shared" si="2"/>
        <v>0</v>
      </c>
      <c r="V13" s="23"/>
      <c r="W13" s="23"/>
      <c r="X13" s="23"/>
      <c r="Y13" s="23"/>
      <c r="Z13" s="22">
        <f t="shared" si="3"/>
        <v>0</v>
      </c>
      <c r="AA13" s="22">
        <f t="shared" si="5"/>
        <v>0.5</v>
      </c>
      <c r="AB13" s="14">
        <f>AA13+'ООО 1 полугодие'!V13</f>
        <v>1</v>
      </c>
      <c r="AC13" s="14">
        <v>68</v>
      </c>
      <c r="AD13" s="21"/>
    </row>
    <row r="14" spans="1:30" ht="15.75" customHeight="1" x14ac:dyDescent="0.2">
      <c r="A14" s="8" t="s">
        <v>47</v>
      </c>
      <c r="B14" s="23"/>
      <c r="C14" s="23"/>
      <c r="D14" s="23"/>
      <c r="E14" s="23"/>
      <c r="F14" s="22">
        <f t="shared" si="4"/>
        <v>0</v>
      </c>
      <c r="G14" s="23"/>
      <c r="H14" s="23"/>
      <c r="I14" s="23"/>
      <c r="J14" s="23"/>
      <c r="K14" s="22">
        <f t="shared" si="0"/>
        <v>0</v>
      </c>
      <c r="L14" s="23"/>
      <c r="M14" s="23"/>
      <c r="N14" s="23"/>
      <c r="O14" s="23"/>
      <c r="P14" s="22">
        <f t="shared" si="1"/>
        <v>0</v>
      </c>
      <c r="Q14" s="23"/>
      <c r="R14" s="23"/>
      <c r="S14" s="23"/>
      <c r="T14" s="23"/>
      <c r="U14" s="22">
        <f t="shared" si="2"/>
        <v>0</v>
      </c>
      <c r="V14" s="23"/>
      <c r="W14" s="23"/>
      <c r="X14" s="23"/>
      <c r="Y14" s="23"/>
      <c r="Z14" s="22">
        <f t="shared" si="3"/>
        <v>0</v>
      </c>
      <c r="AA14" s="22">
        <f t="shared" si="5"/>
        <v>0</v>
      </c>
      <c r="AB14" s="14">
        <f>AA14+'ООО 1 полугодие'!V14</f>
        <v>0</v>
      </c>
      <c r="AC14" s="14">
        <v>34</v>
      </c>
      <c r="AD14" s="21"/>
    </row>
    <row r="15" spans="1:30" ht="33" customHeight="1" x14ac:dyDescent="0.2">
      <c r="A15" s="7" t="s">
        <v>30</v>
      </c>
      <c r="B15" s="23"/>
      <c r="C15" s="23"/>
      <c r="D15" s="23"/>
      <c r="E15" s="23"/>
      <c r="F15" s="22">
        <f t="shared" si="4"/>
        <v>0</v>
      </c>
      <c r="G15" s="23"/>
      <c r="H15" s="23"/>
      <c r="I15" s="23"/>
      <c r="J15" s="23"/>
      <c r="K15" s="22">
        <f t="shared" si="0"/>
        <v>0</v>
      </c>
      <c r="L15" s="23"/>
      <c r="M15" s="23"/>
      <c r="N15" s="23"/>
      <c r="O15" s="23"/>
      <c r="P15" s="22">
        <f t="shared" si="1"/>
        <v>0</v>
      </c>
      <c r="Q15" s="23"/>
      <c r="R15" s="23"/>
      <c r="S15" s="23"/>
      <c r="T15" s="23"/>
      <c r="U15" s="22">
        <f t="shared" si="2"/>
        <v>0</v>
      </c>
      <c r="V15" s="23"/>
      <c r="W15" s="23"/>
      <c r="X15" s="23"/>
      <c r="Y15" s="23">
        <v>0.5</v>
      </c>
      <c r="Z15" s="22">
        <f t="shared" si="3"/>
        <v>0.5</v>
      </c>
      <c r="AA15" s="22">
        <f t="shared" si="5"/>
        <v>0.5</v>
      </c>
      <c r="AB15" s="14">
        <f>AA15+'ООО 1 полугодие'!V15</f>
        <v>1</v>
      </c>
      <c r="AC15" s="14">
        <v>34</v>
      </c>
      <c r="AD15" s="21"/>
    </row>
    <row r="16" spans="1:30" ht="15.75" customHeight="1" x14ac:dyDescent="0.2">
      <c r="A16" s="6" t="s">
        <v>31</v>
      </c>
      <c r="B16" s="23"/>
      <c r="C16" s="23"/>
      <c r="D16" s="23"/>
      <c r="E16" s="23"/>
      <c r="F16" s="22">
        <f t="shared" si="4"/>
        <v>0</v>
      </c>
      <c r="G16" s="23"/>
      <c r="H16" s="23"/>
      <c r="I16" s="23"/>
      <c r="J16" s="23"/>
      <c r="K16" s="22">
        <f t="shared" si="0"/>
        <v>0</v>
      </c>
      <c r="L16" s="23"/>
      <c r="M16" s="23"/>
      <c r="N16" s="23"/>
      <c r="O16" s="23"/>
      <c r="P16" s="22">
        <f t="shared" si="1"/>
        <v>0</v>
      </c>
      <c r="Q16" s="23"/>
      <c r="R16" s="23"/>
      <c r="S16" s="23"/>
      <c r="T16" s="23"/>
      <c r="U16" s="22">
        <f t="shared" si="2"/>
        <v>0</v>
      </c>
      <c r="V16" s="23"/>
      <c r="W16" s="23"/>
      <c r="X16" s="23"/>
      <c r="Y16" s="23">
        <v>0.5</v>
      </c>
      <c r="Z16" s="22">
        <f t="shared" si="3"/>
        <v>0.5</v>
      </c>
      <c r="AA16" s="22">
        <f t="shared" si="5"/>
        <v>0.5</v>
      </c>
      <c r="AB16" s="14">
        <f>AA16+'ООО 1 полугодие'!V16</f>
        <v>1</v>
      </c>
      <c r="AC16" s="14">
        <v>34</v>
      </c>
      <c r="AD16" s="21"/>
    </row>
    <row r="17" spans="1:30" ht="30" customHeight="1" x14ac:dyDescent="0.2">
      <c r="A17" s="6" t="s">
        <v>32</v>
      </c>
      <c r="B17" s="23"/>
      <c r="C17" s="23"/>
      <c r="D17" s="23"/>
      <c r="E17" s="23"/>
      <c r="F17" s="22">
        <f t="shared" si="4"/>
        <v>0</v>
      </c>
      <c r="G17" s="23"/>
      <c r="H17" s="23"/>
      <c r="I17" s="23"/>
      <c r="J17" s="23"/>
      <c r="K17" s="22">
        <f t="shared" si="0"/>
        <v>0</v>
      </c>
      <c r="L17" s="23"/>
      <c r="M17" s="23"/>
      <c r="N17" s="23"/>
      <c r="O17" s="23"/>
      <c r="P17" s="22">
        <f t="shared" si="1"/>
        <v>0</v>
      </c>
      <c r="Q17" s="23"/>
      <c r="R17" s="23"/>
      <c r="S17" s="23"/>
      <c r="T17" s="23"/>
      <c r="U17" s="22">
        <f t="shared" si="2"/>
        <v>0</v>
      </c>
      <c r="V17" s="23"/>
      <c r="W17" s="23"/>
      <c r="X17" s="23"/>
      <c r="Y17" s="23"/>
      <c r="Z17" s="22">
        <f t="shared" si="3"/>
        <v>0</v>
      </c>
      <c r="AA17" s="22">
        <f t="shared" si="5"/>
        <v>0</v>
      </c>
      <c r="AB17" s="14">
        <f>AA17+'ООО 1 полугодие'!V17</f>
        <v>1</v>
      </c>
      <c r="AC17" s="14">
        <v>68</v>
      </c>
      <c r="AD17" s="21"/>
    </row>
    <row r="18" spans="1:30" ht="17.45" customHeight="1" x14ac:dyDescent="0.2">
      <c r="A18" s="51" t="s">
        <v>82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3"/>
      <c r="AB18" s="14">
        <f>AA18+'ООО 1 полугодие'!V18</f>
        <v>0</v>
      </c>
      <c r="AC18" s="29"/>
      <c r="AD18" s="29"/>
    </row>
    <row r="19" spans="1:30" ht="15.75" customHeight="1" x14ac:dyDescent="0.2">
      <c r="A19" s="6" t="s">
        <v>22</v>
      </c>
      <c r="B19" s="23"/>
      <c r="C19" s="23"/>
      <c r="D19" s="23"/>
      <c r="E19" s="23">
        <v>1</v>
      </c>
      <c r="F19" s="22">
        <f t="shared" si="4"/>
        <v>1</v>
      </c>
      <c r="G19" s="23"/>
      <c r="H19" s="23"/>
      <c r="I19" s="23"/>
      <c r="J19" s="23"/>
      <c r="K19" s="22">
        <f t="shared" si="0"/>
        <v>0</v>
      </c>
      <c r="L19" s="23"/>
      <c r="M19" s="23"/>
      <c r="N19" s="23"/>
      <c r="O19" s="23"/>
      <c r="P19" s="22">
        <f t="shared" si="1"/>
        <v>0</v>
      </c>
      <c r="Q19" s="23">
        <v>1</v>
      </c>
      <c r="R19" s="23"/>
      <c r="S19" s="23"/>
      <c r="T19" s="23"/>
      <c r="U19" s="22">
        <f t="shared" si="2"/>
        <v>0</v>
      </c>
      <c r="V19" s="23"/>
      <c r="W19" s="23"/>
      <c r="X19" s="23"/>
      <c r="Y19" s="23">
        <v>1</v>
      </c>
      <c r="Z19" s="22">
        <f t="shared" si="3"/>
        <v>1</v>
      </c>
      <c r="AA19" s="22">
        <f t="shared" si="5"/>
        <v>2</v>
      </c>
      <c r="AB19" s="14">
        <f>AA19+'ООО 1 полугодие'!V19</f>
        <v>4</v>
      </c>
      <c r="AC19" s="14">
        <v>204</v>
      </c>
      <c r="AD19" s="21"/>
    </row>
    <row r="20" spans="1:30" ht="15.75" customHeight="1" x14ac:dyDescent="0.2">
      <c r="A20" s="6" t="s">
        <v>23</v>
      </c>
      <c r="B20" s="23"/>
      <c r="C20" s="23"/>
      <c r="D20" s="23"/>
      <c r="E20" s="23"/>
      <c r="F20" s="22">
        <f t="shared" si="4"/>
        <v>0</v>
      </c>
      <c r="G20" s="23"/>
      <c r="H20" s="23"/>
      <c r="I20" s="23"/>
      <c r="J20" s="23">
        <v>1</v>
      </c>
      <c r="K20" s="22">
        <f t="shared" si="0"/>
        <v>1</v>
      </c>
      <c r="L20" s="23"/>
      <c r="M20" s="23"/>
      <c r="N20" s="23"/>
      <c r="O20" s="23"/>
      <c r="P20" s="22">
        <f t="shared" si="1"/>
        <v>0</v>
      </c>
      <c r="Q20" s="23"/>
      <c r="R20" s="23"/>
      <c r="S20" s="23"/>
      <c r="T20" s="23"/>
      <c r="U20" s="22">
        <f t="shared" si="2"/>
        <v>0</v>
      </c>
      <c r="V20" s="23"/>
      <c r="W20" s="23"/>
      <c r="X20" s="23"/>
      <c r="Y20" s="23">
        <v>1</v>
      </c>
      <c r="Z20" s="22">
        <f t="shared" si="3"/>
        <v>1</v>
      </c>
      <c r="AA20" s="22">
        <f t="shared" si="5"/>
        <v>2</v>
      </c>
      <c r="AB20" s="14">
        <f>AA20+'ООО 1 полугодие'!V20</f>
        <v>4</v>
      </c>
      <c r="AC20" s="14">
        <v>102</v>
      </c>
      <c r="AD20" s="21"/>
    </row>
    <row r="21" spans="1:30" ht="31.5" customHeight="1" x14ac:dyDescent="0.2">
      <c r="A21" s="3" t="s">
        <v>24</v>
      </c>
      <c r="B21" s="23"/>
      <c r="C21" s="23"/>
      <c r="D21" s="23"/>
      <c r="E21" s="23">
        <v>1</v>
      </c>
      <c r="F21" s="22">
        <f t="shared" si="4"/>
        <v>1</v>
      </c>
      <c r="G21" s="23"/>
      <c r="H21" s="23"/>
      <c r="I21" s="23"/>
      <c r="J21" s="23"/>
      <c r="K21" s="22">
        <f t="shared" si="0"/>
        <v>0</v>
      </c>
      <c r="L21" s="23"/>
      <c r="M21" s="23"/>
      <c r="N21" s="23"/>
      <c r="O21" s="23"/>
      <c r="P21" s="22">
        <f t="shared" si="1"/>
        <v>0</v>
      </c>
      <c r="Q21" s="23"/>
      <c r="R21" s="23"/>
      <c r="S21" s="23"/>
      <c r="T21" s="23"/>
      <c r="U21" s="22">
        <f t="shared" si="2"/>
        <v>0</v>
      </c>
      <c r="V21" s="23"/>
      <c r="W21" s="23"/>
      <c r="X21" s="23"/>
      <c r="Y21" s="23">
        <v>1</v>
      </c>
      <c r="Z21" s="22">
        <f t="shared" si="3"/>
        <v>1</v>
      </c>
      <c r="AA21" s="22">
        <f t="shared" si="5"/>
        <v>2</v>
      </c>
      <c r="AB21" s="14">
        <f>AA21+'ООО 1 полугодие'!V21</f>
        <v>4</v>
      </c>
      <c r="AC21" s="14">
        <v>102</v>
      </c>
      <c r="AD21" s="21"/>
    </row>
    <row r="22" spans="1:30" ht="15.75" customHeight="1" x14ac:dyDescent="0.2">
      <c r="A22" s="6" t="s">
        <v>25</v>
      </c>
      <c r="B22" s="23"/>
      <c r="C22" s="23"/>
      <c r="D22" s="23"/>
      <c r="E22" s="23">
        <v>1</v>
      </c>
      <c r="F22" s="22">
        <f t="shared" si="4"/>
        <v>1</v>
      </c>
      <c r="G22" s="23"/>
      <c r="H22" s="23"/>
      <c r="I22" s="23"/>
      <c r="J22" s="23"/>
      <c r="K22" s="22">
        <f t="shared" ref="K22:K82" si="6">SUM(J22)</f>
        <v>0</v>
      </c>
      <c r="L22" s="23"/>
      <c r="M22" s="23"/>
      <c r="N22" s="23"/>
      <c r="O22" s="23">
        <v>1</v>
      </c>
      <c r="P22" s="22">
        <f t="shared" ref="P22:P82" si="7">SUM(O22)</f>
        <v>1</v>
      </c>
      <c r="Q22" s="23">
        <v>1</v>
      </c>
      <c r="R22" s="23"/>
      <c r="S22" s="23"/>
      <c r="T22" s="23"/>
      <c r="U22" s="22">
        <f t="shared" si="2"/>
        <v>0</v>
      </c>
      <c r="V22" s="23"/>
      <c r="W22" s="23"/>
      <c r="X22" s="23"/>
      <c r="Y22" s="23">
        <v>1</v>
      </c>
      <c r="Z22" s="22">
        <f t="shared" ref="Z22:Z82" si="8">SUM(Y22)</f>
        <v>1</v>
      </c>
      <c r="AA22" s="22">
        <f t="shared" si="5"/>
        <v>3</v>
      </c>
      <c r="AB22" s="14">
        <f>AA22+'ООО 1 полугодие'!V22</f>
        <v>6</v>
      </c>
      <c r="AC22" s="14">
        <v>170</v>
      </c>
      <c r="AD22" s="21"/>
    </row>
    <row r="23" spans="1:30" ht="15.75" customHeight="1" x14ac:dyDescent="0.2">
      <c r="A23" s="6" t="s">
        <v>26</v>
      </c>
      <c r="B23" s="23"/>
      <c r="C23" s="23"/>
      <c r="D23" s="23"/>
      <c r="E23" s="23">
        <v>1</v>
      </c>
      <c r="F23" s="22">
        <f t="shared" si="4"/>
        <v>1</v>
      </c>
      <c r="G23" s="23"/>
      <c r="H23" s="23"/>
      <c r="I23" s="23"/>
      <c r="J23" s="23"/>
      <c r="K23" s="22">
        <f t="shared" si="6"/>
        <v>0</v>
      </c>
      <c r="L23" s="23"/>
      <c r="M23" s="23"/>
      <c r="N23" s="23"/>
      <c r="O23" s="23"/>
      <c r="P23" s="22">
        <f t="shared" si="7"/>
        <v>0</v>
      </c>
      <c r="Q23" s="23">
        <v>1</v>
      </c>
      <c r="R23" s="23"/>
      <c r="S23" s="23"/>
      <c r="T23" s="23"/>
      <c r="U23" s="22">
        <f t="shared" si="2"/>
        <v>0</v>
      </c>
      <c r="V23" s="23"/>
      <c r="W23" s="23"/>
      <c r="X23" s="23"/>
      <c r="Y23" s="23">
        <v>1</v>
      </c>
      <c r="Z23" s="22">
        <f t="shared" si="8"/>
        <v>1</v>
      </c>
      <c r="AA23" s="22">
        <f t="shared" si="5"/>
        <v>2</v>
      </c>
      <c r="AB23" s="14">
        <f>AA23+'ООО 1 полугодие'!V23</f>
        <v>4</v>
      </c>
      <c r="AC23" s="14">
        <v>68</v>
      </c>
      <c r="AD23" s="21"/>
    </row>
    <row r="24" spans="1:30" ht="15.75" customHeight="1" x14ac:dyDescent="0.2">
      <c r="A24" s="6" t="s">
        <v>33</v>
      </c>
      <c r="B24" s="23"/>
      <c r="C24" s="23"/>
      <c r="D24" s="23"/>
      <c r="E24" s="23">
        <v>1</v>
      </c>
      <c r="F24" s="22">
        <f t="shared" si="4"/>
        <v>1</v>
      </c>
      <c r="G24" s="23"/>
      <c r="H24" s="23"/>
      <c r="I24" s="23"/>
      <c r="J24" s="23"/>
      <c r="K24" s="22">
        <f t="shared" si="6"/>
        <v>0</v>
      </c>
      <c r="L24" s="23"/>
      <c r="M24" s="23"/>
      <c r="N24" s="23"/>
      <c r="O24" s="23"/>
      <c r="P24" s="22">
        <f t="shared" si="7"/>
        <v>0</v>
      </c>
      <c r="Q24" s="23"/>
      <c r="R24" s="23"/>
      <c r="S24" s="23"/>
      <c r="T24" s="23"/>
      <c r="U24" s="22">
        <f t="shared" si="2"/>
        <v>0</v>
      </c>
      <c r="V24" s="23"/>
      <c r="W24" s="23"/>
      <c r="X24" s="23"/>
      <c r="Y24" s="23"/>
      <c r="Z24" s="22">
        <f t="shared" si="8"/>
        <v>0</v>
      </c>
      <c r="AA24" s="22">
        <f t="shared" si="5"/>
        <v>1</v>
      </c>
      <c r="AB24" s="14">
        <f>AA24+'ООО 1 полугодие'!V24</f>
        <v>2</v>
      </c>
      <c r="AC24" s="14">
        <v>34</v>
      </c>
      <c r="AD24" s="21"/>
    </row>
    <row r="25" spans="1:30" ht="15.75" customHeight="1" x14ac:dyDescent="0.2">
      <c r="A25" s="6" t="s">
        <v>27</v>
      </c>
      <c r="B25" s="23"/>
      <c r="C25" s="23"/>
      <c r="D25" s="23"/>
      <c r="E25" s="23">
        <v>1</v>
      </c>
      <c r="F25" s="22">
        <f t="shared" si="4"/>
        <v>1</v>
      </c>
      <c r="G25" s="23"/>
      <c r="H25" s="23"/>
      <c r="I25" s="23"/>
      <c r="J25" s="23"/>
      <c r="K25" s="22">
        <f t="shared" si="6"/>
        <v>0</v>
      </c>
      <c r="L25" s="23"/>
      <c r="M25" s="23"/>
      <c r="N25" s="23"/>
      <c r="O25" s="23">
        <v>0.5</v>
      </c>
      <c r="P25" s="22">
        <f t="shared" si="7"/>
        <v>0.5</v>
      </c>
      <c r="Q25" s="23">
        <v>1</v>
      </c>
      <c r="R25" s="23"/>
      <c r="S25" s="23"/>
      <c r="T25" s="23"/>
      <c r="U25" s="22">
        <f t="shared" si="2"/>
        <v>0</v>
      </c>
      <c r="V25" s="23"/>
      <c r="W25" s="23"/>
      <c r="X25" s="23"/>
      <c r="Y25" s="23"/>
      <c r="Z25" s="22">
        <f t="shared" si="8"/>
        <v>0</v>
      </c>
      <c r="AA25" s="22">
        <f t="shared" si="5"/>
        <v>1.5</v>
      </c>
      <c r="AB25" s="14">
        <f>AA25+'ООО 1 полугодие'!V25</f>
        <v>3</v>
      </c>
      <c r="AC25" s="14">
        <v>34</v>
      </c>
      <c r="AD25" s="21"/>
    </row>
    <row r="26" spans="1:30" ht="15.75" customHeight="1" x14ac:dyDescent="0.2">
      <c r="A26" s="6" t="s">
        <v>28</v>
      </c>
      <c r="B26" s="23"/>
      <c r="C26" s="23"/>
      <c r="D26" s="23"/>
      <c r="E26" s="23">
        <v>1</v>
      </c>
      <c r="F26" s="22">
        <f t="shared" si="4"/>
        <v>1</v>
      </c>
      <c r="G26" s="23"/>
      <c r="H26" s="23"/>
      <c r="I26" s="23"/>
      <c r="J26" s="23"/>
      <c r="K26" s="22">
        <f t="shared" si="6"/>
        <v>0</v>
      </c>
      <c r="L26" s="23"/>
      <c r="M26" s="23"/>
      <c r="N26" s="23"/>
      <c r="O26" s="23"/>
      <c r="P26" s="22">
        <f t="shared" si="7"/>
        <v>0</v>
      </c>
      <c r="Q26" s="23">
        <v>1</v>
      </c>
      <c r="R26" s="23"/>
      <c r="S26" s="23"/>
      <c r="T26" s="23"/>
      <c r="U26" s="22">
        <f t="shared" si="2"/>
        <v>0</v>
      </c>
      <c r="V26" s="23"/>
      <c r="W26" s="23"/>
      <c r="X26" s="23"/>
      <c r="Y26" s="23"/>
      <c r="Z26" s="22">
        <f t="shared" si="8"/>
        <v>0</v>
      </c>
      <c r="AA26" s="22">
        <f t="shared" si="5"/>
        <v>1</v>
      </c>
      <c r="AB26" s="14">
        <f>AA26+'ООО 1 полугодие'!V26</f>
        <v>2</v>
      </c>
      <c r="AC26" s="14">
        <v>34</v>
      </c>
      <c r="AD26" s="21"/>
    </row>
    <row r="27" spans="1:30" ht="15.75" customHeight="1" x14ac:dyDescent="0.2">
      <c r="A27" s="6" t="s">
        <v>29</v>
      </c>
      <c r="B27" s="23"/>
      <c r="C27" s="23"/>
      <c r="D27" s="23"/>
      <c r="E27" s="23"/>
      <c r="F27" s="22">
        <f t="shared" si="4"/>
        <v>0</v>
      </c>
      <c r="G27" s="23"/>
      <c r="H27" s="23"/>
      <c r="I27" s="23"/>
      <c r="J27" s="23"/>
      <c r="K27" s="22">
        <f t="shared" si="6"/>
        <v>0</v>
      </c>
      <c r="L27" s="23"/>
      <c r="M27" s="23"/>
      <c r="N27" s="23"/>
      <c r="O27" s="23"/>
      <c r="P27" s="22">
        <f t="shared" si="7"/>
        <v>0</v>
      </c>
      <c r="Q27" s="23"/>
      <c r="R27" s="23"/>
      <c r="S27" s="23"/>
      <c r="T27" s="23"/>
      <c r="U27" s="22">
        <f t="shared" si="2"/>
        <v>0</v>
      </c>
      <c r="V27" s="23"/>
      <c r="W27" s="23"/>
      <c r="X27" s="23"/>
      <c r="Y27" s="23">
        <v>1</v>
      </c>
      <c r="Z27" s="22">
        <f t="shared" si="8"/>
        <v>1</v>
      </c>
      <c r="AA27" s="22">
        <f t="shared" si="5"/>
        <v>1</v>
      </c>
      <c r="AB27" s="14">
        <f>AA27+'ООО 1 полугодие'!V27</f>
        <v>1</v>
      </c>
      <c r="AC27" s="14">
        <v>68</v>
      </c>
      <c r="AD27" s="21"/>
    </row>
    <row r="28" spans="1:30" ht="15.75" customHeight="1" x14ac:dyDescent="0.2">
      <c r="A28" s="8" t="s">
        <v>47</v>
      </c>
      <c r="B28" s="23"/>
      <c r="C28" s="23"/>
      <c r="D28" s="23"/>
      <c r="E28" s="23"/>
      <c r="F28" s="22">
        <f t="shared" si="4"/>
        <v>0</v>
      </c>
      <c r="G28" s="23"/>
      <c r="H28" s="23"/>
      <c r="I28" s="23"/>
      <c r="J28" s="23"/>
      <c r="K28" s="22">
        <f t="shared" si="6"/>
        <v>0</v>
      </c>
      <c r="L28" s="23"/>
      <c r="M28" s="23"/>
      <c r="N28" s="23"/>
      <c r="O28" s="23"/>
      <c r="P28" s="22">
        <f t="shared" si="7"/>
        <v>0</v>
      </c>
      <c r="Q28" s="23"/>
      <c r="R28" s="23"/>
      <c r="S28" s="23"/>
      <c r="T28" s="23"/>
      <c r="U28" s="22">
        <f t="shared" si="2"/>
        <v>0</v>
      </c>
      <c r="V28" s="23"/>
      <c r="W28" s="23"/>
      <c r="X28" s="23"/>
      <c r="Y28" s="23">
        <v>1</v>
      </c>
      <c r="Z28" s="22">
        <f t="shared" si="8"/>
        <v>1</v>
      </c>
      <c r="AA28" s="22">
        <f t="shared" si="5"/>
        <v>1</v>
      </c>
      <c r="AB28" s="14">
        <f>AA28+'ООО 1 полугодие'!V28</f>
        <v>1</v>
      </c>
      <c r="AC28" s="14">
        <v>34</v>
      </c>
      <c r="AD28" s="21"/>
    </row>
    <row r="29" spans="1:30" ht="33" customHeight="1" x14ac:dyDescent="0.2">
      <c r="A29" s="7" t="s">
        <v>30</v>
      </c>
      <c r="B29" s="23"/>
      <c r="C29" s="23"/>
      <c r="D29" s="23"/>
      <c r="E29" s="23"/>
      <c r="F29" s="22">
        <f t="shared" si="4"/>
        <v>0</v>
      </c>
      <c r="G29" s="23"/>
      <c r="H29" s="23"/>
      <c r="I29" s="23"/>
      <c r="J29" s="23"/>
      <c r="K29" s="22">
        <f t="shared" si="6"/>
        <v>0</v>
      </c>
      <c r="L29" s="23"/>
      <c r="M29" s="23"/>
      <c r="N29" s="23"/>
      <c r="O29" s="23">
        <v>1</v>
      </c>
      <c r="P29" s="22">
        <f t="shared" si="7"/>
        <v>1</v>
      </c>
      <c r="Q29" s="23"/>
      <c r="R29" s="23"/>
      <c r="S29" s="23"/>
      <c r="T29" s="23"/>
      <c r="U29" s="22">
        <f t="shared" si="2"/>
        <v>0</v>
      </c>
      <c r="V29" s="23"/>
      <c r="W29" s="23"/>
      <c r="X29" s="23"/>
      <c r="Y29" s="23">
        <v>1</v>
      </c>
      <c r="Z29" s="22">
        <f t="shared" si="8"/>
        <v>1</v>
      </c>
      <c r="AA29" s="22">
        <f t="shared" si="5"/>
        <v>2</v>
      </c>
      <c r="AB29" s="14">
        <f>AA29+'ООО 1 полугодие'!V29</f>
        <v>3</v>
      </c>
      <c r="AC29" s="14">
        <v>34</v>
      </c>
      <c r="AD29" s="21"/>
    </row>
    <row r="30" spans="1:30" ht="15.75" customHeight="1" x14ac:dyDescent="0.2">
      <c r="A30" s="6" t="s">
        <v>31</v>
      </c>
      <c r="B30" s="23"/>
      <c r="C30" s="23"/>
      <c r="D30" s="23"/>
      <c r="E30" s="23"/>
      <c r="F30" s="22">
        <f t="shared" si="4"/>
        <v>0</v>
      </c>
      <c r="G30" s="23"/>
      <c r="H30" s="23"/>
      <c r="I30" s="23"/>
      <c r="J30" s="23"/>
      <c r="K30" s="22">
        <f t="shared" si="6"/>
        <v>0</v>
      </c>
      <c r="L30" s="23"/>
      <c r="M30" s="23"/>
      <c r="N30" s="23"/>
      <c r="O30" s="23">
        <v>1</v>
      </c>
      <c r="P30" s="22">
        <f t="shared" si="7"/>
        <v>1</v>
      </c>
      <c r="Q30" s="23"/>
      <c r="R30" s="23"/>
      <c r="S30" s="23"/>
      <c r="T30" s="23">
        <v>1</v>
      </c>
      <c r="U30" s="22">
        <f t="shared" si="2"/>
        <v>1</v>
      </c>
      <c r="V30" s="23"/>
      <c r="W30" s="23"/>
      <c r="X30" s="23"/>
      <c r="Y30" s="23">
        <v>1</v>
      </c>
      <c r="Z30" s="22">
        <f t="shared" si="8"/>
        <v>1</v>
      </c>
      <c r="AA30" s="22">
        <f t="shared" si="5"/>
        <v>2</v>
      </c>
      <c r="AB30" s="14">
        <f>AA30+'ООО 1 полугодие'!V30</f>
        <v>3</v>
      </c>
      <c r="AC30" s="14">
        <v>34</v>
      </c>
      <c r="AD30" s="21"/>
    </row>
    <row r="31" spans="1:30" ht="30.75" customHeight="1" x14ac:dyDescent="0.2">
      <c r="A31" s="6" t="s">
        <v>32</v>
      </c>
      <c r="B31" s="23"/>
      <c r="C31" s="23"/>
      <c r="D31" s="23"/>
      <c r="E31" s="23">
        <v>1</v>
      </c>
      <c r="F31" s="22">
        <f t="shared" si="4"/>
        <v>1</v>
      </c>
      <c r="G31" s="23"/>
      <c r="H31" s="23"/>
      <c r="I31" s="23"/>
      <c r="J31" s="23"/>
      <c r="K31" s="22">
        <f t="shared" si="6"/>
        <v>0</v>
      </c>
      <c r="L31" s="23"/>
      <c r="M31" s="23"/>
      <c r="N31" s="23"/>
      <c r="O31" s="23">
        <v>1</v>
      </c>
      <c r="P31" s="22">
        <f t="shared" si="7"/>
        <v>1</v>
      </c>
      <c r="Q31" s="23"/>
      <c r="R31" s="23"/>
      <c r="S31" s="23"/>
      <c r="T31" s="23">
        <v>1</v>
      </c>
      <c r="U31" s="22">
        <f t="shared" si="2"/>
        <v>1</v>
      </c>
      <c r="V31" s="23"/>
      <c r="W31" s="23"/>
      <c r="X31" s="23"/>
      <c r="Y31" s="23">
        <v>1</v>
      </c>
      <c r="Z31" s="22">
        <f t="shared" si="8"/>
        <v>1</v>
      </c>
      <c r="AA31" s="22">
        <f t="shared" si="5"/>
        <v>3</v>
      </c>
      <c r="AB31" s="14">
        <f>AA31+'ООО 1 полугодие'!V31</f>
        <v>5</v>
      </c>
      <c r="AC31" s="14">
        <v>68</v>
      </c>
      <c r="AD31" s="21"/>
    </row>
    <row r="32" spans="1:30" ht="17.45" customHeight="1" x14ac:dyDescent="0.2">
      <c r="A32" s="51" t="s">
        <v>81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3"/>
      <c r="AB32" s="14">
        <f>AA32+'ООО 1 полугодие'!V32</f>
        <v>0</v>
      </c>
      <c r="AC32" s="29"/>
      <c r="AD32" s="29"/>
    </row>
    <row r="33" spans="1:30" ht="15.75" customHeight="1" x14ac:dyDescent="0.2">
      <c r="A33" s="6" t="s">
        <v>22</v>
      </c>
      <c r="B33" s="23"/>
      <c r="C33" s="23"/>
      <c r="D33" s="23"/>
      <c r="E33" s="23">
        <v>1</v>
      </c>
      <c r="F33" s="22">
        <f t="shared" ref="F33:F48" si="9">SUM(B33:E33)</f>
        <v>1</v>
      </c>
      <c r="G33" s="23"/>
      <c r="H33" s="23"/>
      <c r="I33" s="23"/>
      <c r="J33" s="23"/>
      <c r="K33" s="22">
        <f t="shared" si="6"/>
        <v>0</v>
      </c>
      <c r="L33" s="23"/>
      <c r="M33" s="23"/>
      <c r="N33" s="23"/>
      <c r="O33" s="23">
        <v>1</v>
      </c>
      <c r="P33" s="22">
        <f t="shared" si="7"/>
        <v>1</v>
      </c>
      <c r="Q33" s="23">
        <v>1</v>
      </c>
      <c r="R33" s="23"/>
      <c r="S33" s="23"/>
      <c r="T33" s="23"/>
      <c r="U33" s="22">
        <f t="shared" si="2"/>
        <v>0</v>
      </c>
      <c r="V33" s="23"/>
      <c r="W33" s="23"/>
      <c r="X33" s="23"/>
      <c r="Y33" s="23">
        <v>1</v>
      </c>
      <c r="Z33" s="22">
        <f t="shared" si="8"/>
        <v>1</v>
      </c>
      <c r="AA33" s="22">
        <f t="shared" ref="AA33:AA48" si="10">SUM(F33,K33,P33,Z33)</f>
        <v>3</v>
      </c>
      <c r="AB33" s="14">
        <f>AA33+'ООО 1 полугодие'!V33</f>
        <v>6</v>
      </c>
      <c r="AC33" s="14">
        <v>136</v>
      </c>
      <c r="AD33" s="21"/>
    </row>
    <row r="34" spans="1:30" ht="15.75" customHeight="1" x14ac:dyDescent="0.2">
      <c r="A34" s="6" t="s">
        <v>23</v>
      </c>
      <c r="B34" s="23"/>
      <c r="C34" s="23"/>
      <c r="D34" s="23"/>
      <c r="E34" s="23">
        <v>1</v>
      </c>
      <c r="F34" s="22">
        <f t="shared" si="9"/>
        <v>1</v>
      </c>
      <c r="G34" s="23"/>
      <c r="H34" s="23"/>
      <c r="I34" s="23"/>
      <c r="J34" s="23"/>
      <c r="K34" s="22">
        <f t="shared" si="6"/>
        <v>0</v>
      </c>
      <c r="L34" s="23"/>
      <c r="M34" s="23"/>
      <c r="N34" s="23"/>
      <c r="O34" s="23"/>
      <c r="P34" s="22">
        <f t="shared" si="7"/>
        <v>0</v>
      </c>
      <c r="Q34" s="23"/>
      <c r="R34" s="23"/>
      <c r="S34" s="23"/>
      <c r="T34" s="23"/>
      <c r="U34" s="22">
        <f t="shared" si="2"/>
        <v>0</v>
      </c>
      <c r="V34" s="23"/>
      <c r="W34" s="23"/>
      <c r="X34" s="23"/>
      <c r="Y34" s="23"/>
      <c r="Z34" s="22">
        <f t="shared" si="8"/>
        <v>0</v>
      </c>
      <c r="AA34" s="22">
        <f t="shared" si="10"/>
        <v>1</v>
      </c>
      <c r="AB34" s="14">
        <f>AA34+'ООО 1 полугодие'!V34</f>
        <v>2</v>
      </c>
      <c r="AC34" s="14">
        <v>68</v>
      </c>
      <c r="AD34" s="21"/>
    </row>
    <row r="35" spans="1:30" ht="31.5" customHeight="1" x14ac:dyDescent="0.2">
      <c r="A35" s="3" t="s">
        <v>24</v>
      </c>
      <c r="B35" s="23"/>
      <c r="C35" s="23"/>
      <c r="D35" s="23"/>
      <c r="E35" s="23">
        <v>1</v>
      </c>
      <c r="F35" s="22">
        <f t="shared" si="9"/>
        <v>1</v>
      </c>
      <c r="G35" s="23"/>
      <c r="H35" s="23"/>
      <c r="I35" s="23"/>
      <c r="J35" s="23"/>
      <c r="K35" s="22">
        <f t="shared" si="6"/>
        <v>0</v>
      </c>
      <c r="L35" s="23"/>
      <c r="M35" s="23"/>
      <c r="N35" s="23"/>
      <c r="O35" s="23">
        <v>1</v>
      </c>
      <c r="P35" s="22">
        <f t="shared" si="7"/>
        <v>1</v>
      </c>
      <c r="Q35" s="23"/>
      <c r="R35" s="23"/>
      <c r="S35" s="23"/>
      <c r="T35" s="23"/>
      <c r="U35" s="22">
        <f t="shared" si="2"/>
        <v>0</v>
      </c>
      <c r="V35" s="23"/>
      <c r="W35" s="23"/>
      <c r="X35" s="23"/>
      <c r="Y35" s="23"/>
      <c r="Z35" s="22">
        <f t="shared" si="8"/>
        <v>0</v>
      </c>
      <c r="AA35" s="22">
        <f t="shared" si="10"/>
        <v>2</v>
      </c>
      <c r="AB35" s="14">
        <f>AA35+'ООО 1 полугодие'!V35</f>
        <v>4.5</v>
      </c>
      <c r="AC35" s="14">
        <v>102</v>
      </c>
      <c r="AD35" s="21"/>
    </row>
    <row r="36" spans="1:30" ht="15.75" customHeight="1" x14ac:dyDescent="0.2">
      <c r="A36" s="6" t="s">
        <v>34</v>
      </c>
      <c r="B36" s="23"/>
      <c r="C36" s="23"/>
      <c r="D36" s="23"/>
      <c r="E36" s="23">
        <v>1</v>
      </c>
      <c r="F36" s="22">
        <f t="shared" si="9"/>
        <v>1</v>
      </c>
      <c r="G36" s="23"/>
      <c r="H36" s="23"/>
      <c r="I36" s="23"/>
      <c r="J36" s="23"/>
      <c r="K36" s="22">
        <f t="shared" si="6"/>
        <v>0</v>
      </c>
      <c r="L36" s="23"/>
      <c r="M36" s="23"/>
      <c r="N36" s="23"/>
      <c r="O36" s="23"/>
      <c r="P36" s="22">
        <f t="shared" si="7"/>
        <v>0</v>
      </c>
      <c r="Q36" s="23">
        <v>1</v>
      </c>
      <c r="R36" s="23"/>
      <c r="S36" s="23"/>
      <c r="T36" s="23"/>
      <c r="U36" s="22">
        <f t="shared" si="2"/>
        <v>0</v>
      </c>
      <c r="V36" s="23"/>
      <c r="W36" s="23"/>
      <c r="X36" s="23"/>
      <c r="Y36" s="23">
        <v>1</v>
      </c>
      <c r="Z36" s="22">
        <f t="shared" si="8"/>
        <v>1</v>
      </c>
      <c r="AA36" s="22">
        <f t="shared" si="10"/>
        <v>2</v>
      </c>
      <c r="AB36" s="14">
        <f>AA36+'ООО 1 полугодие'!V36</f>
        <v>4</v>
      </c>
      <c r="AC36" s="14">
        <v>102</v>
      </c>
      <c r="AD36" s="21"/>
    </row>
    <row r="37" spans="1:30" ht="15.75" customHeight="1" x14ac:dyDescent="0.2">
      <c r="A37" s="6" t="s">
        <v>35</v>
      </c>
      <c r="B37" s="23"/>
      <c r="C37" s="23"/>
      <c r="D37" s="23"/>
      <c r="E37" s="23"/>
      <c r="F37" s="22">
        <f t="shared" si="9"/>
        <v>0</v>
      </c>
      <c r="G37" s="23"/>
      <c r="H37" s="23"/>
      <c r="I37" s="23"/>
      <c r="J37" s="23"/>
      <c r="K37" s="22">
        <f t="shared" si="6"/>
        <v>0</v>
      </c>
      <c r="L37" s="23"/>
      <c r="M37" s="23"/>
      <c r="N37" s="23"/>
      <c r="O37" s="23"/>
      <c r="P37" s="22">
        <f t="shared" si="7"/>
        <v>0</v>
      </c>
      <c r="Q37" s="23">
        <v>1</v>
      </c>
      <c r="R37" s="23"/>
      <c r="S37" s="23"/>
      <c r="T37" s="23"/>
      <c r="U37" s="22">
        <f t="shared" si="2"/>
        <v>0</v>
      </c>
      <c r="V37" s="23"/>
      <c r="W37" s="23"/>
      <c r="X37" s="23"/>
      <c r="Y37" s="23">
        <v>1</v>
      </c>
      <c r="Z37" s="22">
        <f t="shared" si="8"/>
        <v>1</v>
      </c>
      <c r="AA37" s="22">
        <f t="shared" si="10"/>
        <v>1</v>
      </c>
      <c r="AB37" s="14">
        <f>AA37+'ООО 1 полугодие'!V37</f>
        <v>2</v>
      </c>
      <c r="AC37" s="14">
        <v>68</v>
      </c>
      <c r="AD37" s="21"/>
    </row>
    <row r="38" spans="1:30" ht="30.75" customHeight="1" x14ac:dyDescent="0.2">
      <c r="A38" s="6" t="s">
        <v>36</v>
      </c>
      <c r="B38" s="23"/>
      <c r="C38" s="23"/>
      <c r="D38" s="23"/>
      <c r="E38" s="23"/>
      <c r="F38" s="22">
        <f t="shared" si="9"/>
        <v>0</v>
      </c>
      <c r="G38" s="23"/>
      <c r="H38" s="23"/>
      <c r="I38" s="23"/>
      <c r="J38" s="23"/>
      <c r="K38" s="22">
        <f t="shared" si="6"/>
        <v>0</v>
      </c>
      <c r="L38" s="23"/>
      <c r="M38" s="23"/>
      <c r="N38" s="23"/>
      <c r="O38" s="23">
        <v>1</v>
      </c>
      <c r="P38" s="22">
        <f t="shared" si="7"/>
        <v>1</v>
      </c>
      <c r="Q38" s="23">
        <v>1</v>
      </c>
      <c r="R38" s="23"/>
      <c r="S38" s="23"/>
      <c r="T38" s="23"/>
      <c r="U38" s="22">
        <f t="shared" si="2"/>
        <v>0</v>
      </c>
      <c r="V38" s="23"/>
      <c r="W38" s="23"/>
      <c r="X38" s="23"/>
      <c r="Y38" s="23">
        <v>1</v>
      </c>
      <c r="Z38" s="22">
        <f t="shared" si="8"/>
        <v>1</v>
      </c>
      <c r="AA38" s="22">
        <f t="shared" si="10"/>
        <v>2</v>
      </c>
      <c r="AB38" s="14">
        <f>AA38+'ООО 1 полугодие'!V38</f>
        <v>3</v>
      </c>
      <c r="AC38" s="14">
        <v>34</v>
      </c>
      <c r="AD38" s="21"/>
    </row>
    <row r="39" spans="1:30" ht="15.75" customHeight="1" x14ac:dyDescent="0.2">
      <c r="A39" s="6" t="s">
        <v>26</v>
      </c>
      <c r="B39" s="23"/>
      <c r="C39" s="23"/>
      <c r="D39" s="23"/>
      <c r="E39" s="23">
        <v>1</v>
      </c>
      <c r="F39" s="22">
        <f t="shared" si="9"/>
        <v>1</v>
      </c>
      <c r="G39" s="23"/>
      <c r="H39" s="23"/>
      <c r="I39" s="23"/>
      <c r="J39" s="23"/>
      <c r="K39" s="22">
        <f t="shared" si="6"/>
        <v>0</v>
      </c>
      <c r="L39" s="23"/>
      <c r="M39" s="23"/>
      <c r="N39" s="23"/>
      <c r="O39" s="23"/>
      <c r="P39" s="22">
        <f t="shared" si="7"/>
        <v>0</v>
      </c>
      <c r="Q39" s="23">
        <v>1</v>
      </c>
      <c r="R39" s="23"/>
      <c r="S39" s="23"/>
      <c r="T39" s="23"/>
      <c r="U39" s="22">
        <f t="shared" si="2"/>
        <v>0</v>
      </c>
      <c r="V39" s="23"/>
      <c r="W39" s="23"/>
      <c r="X39" s="23"/>
      <c r="Y39" s="23"/>
      <c r="Z39" s="22">
        <f t="shared" si="8"/>
        <v>0</v>
      </c>
      <c r="AA39" s="22">
        <f t="shared" si="10"/>
        <v>1</v>
      </c>
      <c r="AB39" s="14">
        <f>AA39+'ООО 1 полугодие'!V39</f>
        <v>2</v>
      </c>
      <c r="AC39" s="14">
        <v>68</v>
      </c>
      <c r="AD39" s="21"/>
    </row>
    <row r="40" spans="1:30" ht="15.75" customHeight="1" x14ac:dyDescent="0.2">
      <c r="A40" s="6" t="s">
        <v>33</v>
      </c>
      <c r="B40" s="23"/>
      <c r="C40" s="23"/>
      <c r="D40" s="23"/>
      <c r="E40" s="23">
        <v>1</v>
      </c>
      <c r="F40" s="22">
        <f t="shared" si="9"/>
        <v>1</v>
      </c>
      <c r="G40" s="23"/>
      <c r="H40" s="23"/>
      <c r="I40" s="23"/>
      <c r="J40" s="23"/>
      <c r="K40" s="22">
        <f t="shared" si="6"/>
        <v>0</v>
      </c>
      <c r="L40" s="23"/>
      <c r="M40" s="23"/>
      <c r="N40" s="23"/>
      <c r="O40" s="23"/>
      <c r="P40" s="22">
        <f t="shared" si="7"/>
        <v>0</v>
      </c>
      <c r="Q40" s="23">
        <v>1</v>
      </c>
      <c r="R40" s="23"/>
      <c r="S40" s="23"/>
      <c r="T40" s="23"/>
      <c r="U40" s="22">
        <f t="shared" si="2"/>
        <v>0</v>
      </c>
      <c r="V40" s="23"/>
      <c r="W40" s="23"/>
      <c r="X40" s="23"/>
      <c r="Y40" s="23"/>
      <c r="Z40" s="22">
        <f t="shared" si="8"/>
        <v>0</v>
      </c>
      <c r="AA40" s="22">
        <f t="shared" si="10"/>
        <v>1</v>
      </c>
      <c r="AB40" s="14">
        <f>AA40+'ООО 1 полугодие'!V40</f>
        <v>2</v>
      </c>
      <c r="AC40" s="14">
        <v>34</v>
      </c>
      <c r="AD40" s="21"/>
    </row>
    <row r="41" spans="1:30" ht="15.75" customHeight="1" x14ac:dyDescent="0.2">
      <c r="A41" s="6" t="s">
        <v>27</v>
      </c>
      <c r="B41" s="23"/>
      <c r="C41" s="23"/>
      <c r="D41" s="23"/>
      <c r="E41" s="23">
        <v>1</v>
      </c>
      <c r="F41" s="22">
        <f t="shared" si="9"/>
        <v>1</v>
      </c>
      <c r="G41" s="23"/>
      <c r="H41" s="23"/>
      <c r="I41" s="23"/>
      <c r="J41" s="23">
        <v>0.5</v>
      </c>
      <c r="K41" s="22">
        <f t="shared" si="6"/>
        <v>0.5</v>
      </c>
      <c r="L41" s="23"/>
      <c r="M41" s="23"/>
      <c r="N41" s="23"/>
      <c r="O41" s="23">
        <v>0.5</v>
      </c>
      <c r="P41" s="22">
        <f t="shared" si="7"/>
        <v>0.5</v>
      </c>
      <c r="Q41" s="23">
        <v>1</v>
      </c>
      <c r="R41" s="23"/>
      <c r="S41" s="23"/>
      <c r="T41" s="23"/>
      <c r="U41" s="22">
        <f t="shared" si="2"/>
        <v>0</v>
      </c>
      <c r="V41" s="23"/>
      <c r="W41" s="23"/>
      <c r="X41" s="23"/>
      <c r="Y41" s="23"/>
      <c r="Z41" s="22">
        <f t="shared" si="8"/>
        <v>0</v>
      </c>
      <c r="AA41" s="22">
        <f t="shared" si="10"/>
        <v>2</v>
      </c>
      <c r="AB41" s="14">
        <f>AA41+'ООО 1 полугодие'!V41</f>
        <v>4</v>
      </c>
      <c r="AC41" s="14">
        <v>68</v>
      </c>
      <c r="AD41" s="21"/>
    </row>
    <row r="42" spans="1:30" ht="15.75" customHeight="1" x14ac:dyDescent="0.2">
      <c r="A42" s="6" t="s">
        <v>28</v>
      </c>
      <c r="B42" s="23"/>
      <c r="C42" s="23"/>
      <c r="D42" s="23"/>
      <c r="E42" s="23">
        <v>1</v>
      </c>
      <c r="F42" s="22">
        <f t="shared" si="9"/>
        <v>1</v>
      </c>
      <c r="G42" s="23"/>
      <c r="H42" s="23"/>
      <c r="I42" s="23"/>
      <c r="J42" s="23"/>
      <c r="K42" s="22">
        <f t="shared" si="6"/>
        <v>0</v>
      </c>
      <c r="L42" s="23"/>
      <c r="M42" s="23"/>
      <c r="N42" s="23"/>
      <c r="O42" s="23"/>
      <c r="P42" s="22">
        <f t="shared" si="7"/>
        <v>0</v>
      </c>
      <c r="Q42" s="23">
        <v>1</v>
      </c>
      <c r="R42" s="23"/>
      <c r="S42" s="23"/>
      <c r="T42" s="23"/>
      <c r="U42" s="22">
        <f t="shared" si="2"/>
        <v>0</v>
      </c>
      <c r="V42" s="23"/>
      <c r="W42" s="23"/>
      <c r="X42" s="23"/>
      <c r="Y42" s="23">
        <v>0.5</v>
      </c>
      <c r="Z42" s="22">
        <f t="shared" si="8"/>
        <v>0.5</v>
      </c>
      <c r="AA42" s="22">
        <f t="shared" si="10"/>
        <v>1.5</v>
      </c>
      <c r="AB42" s="14">
        <f>AA42+'ООО 1 полугодие'!V42</f>
        <v>3</v>
      </c>
      <c r="AC42" s="14">
        <v>34</v>
      </c>
      <c r="AD42" s="21"/>
    </row>
    <row r="43" spans="1:30" ht="15.75" customHeight="1" x14ac:dyDescent="0.2">
      <c r="A43" s="6" t="s">
        <v>29</v>
      </c>
      <c r="B43" s="23"/>
      <c r="C43" s="23"/>
      <c r="D43" s="23"/>
      <c r="E43" s="23">
        <v>1</v>
      </c>
      <c r="F43" s="22">
        <f t="shared" si="9"/>
        <v>1</v>
      </c>
      <c r="G43" s="23"/>
      <c r="H43" s="23"/>
      <c r="I43" s="23"/>
      <c r="J43" s="23">
        <v>0.5</v>
      </c>
      <c r="K43" s="22">
        <f t="shared" si="6"/>
        <v>0.5</v>
      </c>
      <c r="L43" s="23"/>
      <c r="M43" s="23"/>
      <c r="N43" s="23"/>
      <c r="O43" s="23"/>
      <c r="P43" s="22">
        <f t="shared" si="7"/>
        <v>0</v>
      </c>
      <c r="Q43" s="23"/>
      <c r="R43" s="23"/>
      <c r="S43" s="23"/>
      <c r="T43" s="23"/>
      <c r="U43" s="22">
        <f t="shared" si="2"/>
        <v>0</v>
      </c>
      <c r="V43" s="23"/>
      <c r="W43" s="23"/>
      <c r="X43" s="23"/>
      <c r="Y43" s="23"/>
      <c r="Z43" s="22">
        <f t="shared" si="8"/>
        <v>0</v>
      </c>
      <c r="AA43" s="22">
        <f t="shared" si="10"/>
        <v>1.5</v>
      </c>
      <c r="AB43" s="14">
        <f>AA43+'ООО 1 полугодие'!V43</f>
        <v>3</v>
      </c>
      <c r="AC43" s="14">
        <v>68</v>
      </c>
      <c r="AD43" s="21"/>
    </row>
    <row r="44" spans="1:30" ht="15.75" customHeight="1" x14ac:dyDescent="0.2">
      <c r="A44" s="6" t="s">
        <v>37</v>
      </c>
      <c r="B44" s="23"/>
      <c r="C44" s="23"/>
      <c r="D44" s="23"/>
      <c r="E44" s="23">
        <v>1</v>
      </c>
      <c r="F44" s="22">
        <f t="shared" si="9"/>
        <v>1</v>
      </c>
      <c r="G44" s="23"/>
      <c r="H44" s="23"/>
      <c r="I44" s="23"/>
      <c r="J44" s="23"/>
      <c r="K44" s="22">
        <f t="shared" si="6"/>
        <v>0</v>
      </c>
      <c r="L44" s="23"/>
      <c r="M44" s="23"/>
      <c r="N44" s="23"/>
      <c r="O44" s="23"/>
      <c r="P44" s="22">
        <f t="shared" si="7"/>
        <v>0</v>
      </c>
      <c r="Q44" s="23"/>
      <c r="R44" s="23"/>
      <c r="S44" s="23"/>
      <c r="T44" s="23"/>
      <c r="U44" s="22">
        <f t="shared" si="2"/>
        <v>0</v>
      </c>
      <c r="V44" s="23"/>
      <c r="W44" s="23"/>
      <c r="X44" s="23"/>
      <c r="Y44" s="23">
        <v>1</v>
      </c>
      <c r="Z44" s="22">
        <f t="shared" si="8"/>
        <v>1</v>
      </c>
      <c r="AA44" s="22">
        <f t="shared" si="10"/>
        <v>2</v>
      </c>
      <c r="AB44" s="14">
        <f>AA44+'ООО 1 полугодие'!V44</f>
        <v>4</v>
      </c>
      <c r="AC44" s="14">
        <v>34</v>
      </c>
      <c r="AD44" s="21"/>
    </row>
    <row r="45" spans="1:30" ht="15.75" customHeight="1" x14ac:dyDescent="0.2">
      <c r="A45" s="6" t="s">
        <v>38</v>
      </c>
      <c r="B45" s="23"/>
      <c r="C45" s="23"/>
      <c r="D45" s="23"/>
      <c r="E45" s="23">
        <v>1</v>
      </c>
      <c r="F45" s="22">
        <f t="shared" si="9"/>
        <v>1</v>
      </c>
      <c r="G45" s="23"/>
      <c r="H45" s="23"/>
      <c r="I45" s="23"/>
      <c r="J45" s="23"/>
      <c r="K45" s="22">
        <f t="shared" si="6"/>
        <v>0</v>
      </c>
      <c r="L45" s="23"/>
      <c r="M45" s="23"/>
      <c r="N45" s="23"/>
      <c r="O45" s="23"/>
      <c r="P45" s="22">
        <f t="shared" si="7"/>
        <v>0</v>
      </c>
      <c r="Q45" s="23">
        <v>1</v>
      </c>
      <c r="R45" s="23"/>
      <c r="S45" s="23"/>
      <c r="T45" s="23"/>
      <c r="U45" s="22">
        <f t="shared" si="2"/>
        <v>0</v>
      </c>
      <c r="V45" s="23"/>
      <c r="W45" s="23"/>
      <c r="X45" s="23"/>
      <c r="Y45" s="23">
        <v>1</v>
      </c>
      <c r="Z45" s="22">
        <f t="shared" si="8"/>
        <v>1</v>
      </c>
      <c r="AA45" s="22">
        <f t="shared" si="10"/>
        <v>2</v>
      </c>
      <c r="AB45" s="14">
        <f>AA45+'ООО 1 полугодие'!V45</f>
        <v>4</v>
      </c>
      <c r="AC45" s="14">
        <v>68</v>
      </c>
      <c r="AD45" s="21"/>
    </row>
    <row r="46" spans="1:30" ht="33" customHeight="1" x14ac:dyDescent="0.2">
      <c r="A46" s="7" t="s">
        <v>30</v>
      </c>
      <c r="B46" s="23"/>
      <c r="C46" s="23"/>
      <c r="D46" s="23"/>
      <c r="E46" s="23">
        <v>1</v>
      </c>
      <c r="F46" s="22">
        <f t="shared" si="9"/>
        <v>1</v>
      </c>
      <c r="G46" s="23"/>
      <c r="H46" s="23"/>
      <c r="I46" s="23"/>
      <c r="J46" s="23"/>
      <c r="K46" s="22">
        <f t="shared" si="6"/>
        <v>0</v>
      </c>
      <c r="L46" s="23"/>
      <c r="M46" s="23"/>
      <c r="N46" s="23"/>
      <c r="O46" s="23"/>
      <c r="P46" s="22">
        <f t="shared" si="7"/>
        <v>0</v>
      </c>
      <c r="Q46" s="23"/>
      <c r="R46" s="23"/>
      <c r="S46" s="23"/>
      <c r="T46" s="23"/>
      <c r="U46" s="22">
        <f t="shared" si="2"/>
        <v>0</v>
      </c>
      <c r="V46" s="23"/>
      <c r="W46" s="23"/>
      <c r="X46" s="23"/>
      <c r="Y46" s="23">
        <v>0.5</v>
      </c>
      <c r="Z46" s="22">
        <f t="shared" si="8"/>
        <v>0.5</v>
      </c>
      <c r="AA46" s="22">
        <f t="shared" si="10"/>
        <v>1.5</v>
      </c>
      <c r="AB46" s="14">
        <f>AA46+'ООО 1 полугодие'!V46</f>
        <v>3</v>
      </c>
      <c r="AC46" s="14">
        <v>34</v>
      </c>
      <c r="AD46" s="21"/>
    </row>
    <row r="47" spans="1:30" ht="15.75" customHeight="1" x14ac:dyDescent="0.2">
      <c r="A47" s="6" t="s">
        <v>31</v>
      </c>
      <c r="B47" s="23"/>
      <c r="C47" s="23"/>
      <c r="D47" s="23"/>
      <c r="E47" s="23">
        <v>1</v>
      </c>
      <c r="F47" s="22">
        <f t="shared" si="9"/>
        <v>1</v>
      </c>
      <c r="G47" s="23"/>
      <c r="H47" s="23"/>
      <c r="I47" s="23"/>
      <c r="J47" s="23"/>
      <c r="K47" s="22">
        <f t="shared" si="6"/>
        <v>0</v>
      </c>
      <c r="L47" s="23"/>
      <c r="M47" s="23"/>
      <c r="N47" s="23"/>
      <c r="O47" s="23"/>
      <c r="P47" s="22">
        <f t="shared" si="7"/>
        <v>0</v>
      </c>
      <c r="Q47" s="23"/>
      <c r="R47" s="23"/>
      <c r="S47" s="23"/>
      <c r="T47" s="23"/>
      <c r="U47" s="22">
        <f t="shared" si="2"/>
        <v>0</v>
      </c>
      <c r="V47" s="23"/>
      <c r="W47" s="23"/>
      <c r="X47" s="23"/>
      <c r="Y47" s="23">
        <v>0.5</v>
      </c>
      <c r="Z47" s="22">
        <f t="shared" si="8"/>
        <v>0.5</v>
      </c>
      <c r="AA47" s="22">
        <f t="shared" si="10"/>
        <v>1.5</v>
      </c>
      <c r="AB47" s="14">
        <f>AA47+'ООО 1 полугодие'!V47</f>
        <v>3</v>
      </c>
      <c r="AC47" s="14">
        <v>34</v>
      </c>
      <c r="AD47" s="21"/>
    </row>
    <row r="48" spans="1:30" ht="30.75" customHeight="1" x14ac:dyDescent="0.2">
      <c r="A48" s="6" t="s">
        <v>32</v>
      </c>
      <c r="B48" s="23"/>
      <c r="C48" s="23"/>
      <c r="D48" s="23"/>
      <c r="E48" s="23">
        <v>1</v>
      </c>
      <c r="F48" s="22">
        <f t="shared" si="9"/>
        <v>1</v>
      </c>
      <c r="G48" s="23"/>
      <c r="H48" s="23"/>
      <c r="I48" s="23"/>
      <c r="J48" s="23"/>
      <c r="K48" s="22">
        <f t="shared" si="6"/>
        <v>0</v>
      </c>
      <c r="L48" s="23"/>
      <c r="M48" s="23"/>
      <c r="N48" s="23"/>
      <c r="O48" s="23"/>
      <c r="P48" s="22">
        <f t="shared" si="7"/>
        <v>0</v>
      </c>
      <c r="Q48" s="23"/>
      <c r="R48" s="23"/>
      <c r="S48" s="23"/>
      <c r="T48" s="23"/>
      <c r="U48" s="22">
        <f t="shared" si="2"/>
        <v>0</v>
      </c>
      <c r="V48" s="23"/>
      <c r="W48" s="23"/>
      <c r="X48" s="23"/>
      <c r="Y48" s="23">
        <v>1</v>
      </c>
      <c r="Z48" s="22">
        <f t="shared" si="8"/>
        <v>1</v>
      </c>
      <c r="AA48" s="22">
        <f t="shared" si="10"/>
        <v>2</v>
      </c>
      <c r="AB48" s="14">
        <f>AA48+'ООО 1 полугодие'!V48</f>
        <v>3</v>
      </c>
      <c r="AC48" s="14">
        <v>68</v>
      </c>
      <c r="AD48" s="21"/>
    </row>
    <row r="49" spans="1:30" ht="17.45" customHeight="1" x14ac:dyDescent="0.2">
      <c r="A49" s="51" t="s">
        <v>80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3"/>
      <c r="AB49" s="14">
        <f>AA49+'ООО 1 полугодие'!V49</f>
        <v>0</v>
      </c>
      <c r="AC49" s="29"/>
      <c r="AD49" s="29"/>
    </row>
    <row r="50" spans="1:30" ht="15.75" customHeight="1" x14ac:dyDescent="0.2">
      <c r="A50" s="6" t="s">
        <v>22</v>
      </c>
      <c r="B50" s="23"/>
      <c r="C50" s="23"/>
      <c r="D50" s="23"/>
      <c r="E50" s="23">
        <v>1</v>
      </c>
      <c r="F50" s="22">
        <f t="shared" ref="F50:F66" si="11">SUM(B50:E50)</f>
        <v>1</v>
      </c>
      <c r="G50" s="23"/>
      <c r="H50" s="23"/>
      <c r="I50" s="23"/>
      <c r="J50" s="23">
        <v>1</v>
      </c>
      <c r="K50" s="22">
        <f t="shared" si="6"/>
        <v>1</v>
      </c>
      <c r="L50" s="23"/>
      <c r="M50" s="23"/>
      <c r="N50" s="23"/>
      <c r="O50" s="23"/>
      <c r="P50" s="22">
        <f t="shared" si="7"/>
        <v>0</v>
      </c>
      <c r="Q50" s="23">
        <v>1</v>
      </c>
      <c r="R50" s="23"/>
      <c r="S50" s="23"/>
      <c r="T50" s="23"/>
      <c r="U50" s="22">
        <f t="shared" si="2"/>
        <v>0</v>
      </c>
      <c r="V50" s="23"/>
      <c r="W50" s="23"/>
      <c r="X50" s="23"/>
      <c r="Y50" s="23">
        <v>1</v>
      </c>
      <c r="Z50" s="22">
        <f t="shared" si="8"/>
        <v>1</v>
      </c>
      <c r="AA50" s="22">
        <f t="shared" ref="AA50:AA66" si="12">SUM(F50,K50,P50,Z50)</f>
        <v>3</v>
      </c>
      <c r="AB50" s="14">
        <f>AA50+'ООО 1 полугодие'!V50</f>
        <v>5</v>
      </c>
      <c r="AC50" s="14">
        <v>102</v>
      </c>
      <c r="AD50" s="21"/>
    </row>
    <row r="51" spans="1:30" ht="15.75" customHeight="1" x14ac:dyDescent="0.2">
      <c r="A51" s="6" t="s">
        <v>23</v>
      </c>
      <c r="B51" s="23"/>
      <c r="C51" s="23"/>
      <c r="D51" s="23"/>
      <c r="E51" s="23">
        <v>1</v>
      </c>
      <c r="F51" s="22">
        <f t="shared" si="11"/>
        <v>1</v>
      </c>
      <c r="G51" s="23"/>
      <c r="H51" s="23"/>
      <c r="I51" s="23"/>
      <c r="J51" s="23"/>
      <c r="K51" s="22">
        <f t="shared" si="6"/>
        <v>0</v>
      </c>
      <c r="L51" s="23"/>
      <c r="M51" s="23"/>
      <c r="N51" s="23"/>
      <c r="O51" s="23"/>
      <c r="P51" s="22">
        <f t="shared" si="7"/>
        <v>0</v>
      </c>
      <c r="Q51" s="23"/>
      <c r="R51" s="23"/>
      <c r="S51" s="23"/>
      <c r="T51" s="23"/>
      <c r="U51" s="22">
        <f t="shared" si="2"/>
        <v>0</v>
      </c>
      <c r="V51" s="23"/>
      <c r="W51" s="23"/>
      <c r="X51" s="23"/>
      <c r="Y51" s="23"/>
      <c r="Z51" s="22">
        <f t="shared" si="8"/>
        <v>0</v>
      </c>
      <c r="AA51" s="22">
        <f t="shared" si="12"/>
        <v>1</v>
      </c>
      <c r="AB51" s="14">
        <f>AA51+'ООО 1 полугодие'!V51</f>
        <v>2</v>
      </c>
      <c r="AC51" s="14">
        <v>68</v>
      </c>
      <c r="AD51" s="21"/>
    </row>
    <row r="52" spans="1:30" ht="31.5" customHeight="1" x14ac:dyDescent="0.2">
      <c r="A52" s="3" t="s">
        <v>24</v>
      </c>
      <c r="B52" s="23"/>
      <c r="C52" s="23"/>
      <c r="D52" s="23"/>
      <c r="E52" s="23">
        <v>1</v>
      </c>
      <c r="F52" s="22">
        <f t="shared" si="11"/>
        <v>1</v>
      </c>
      <c r="G52" s="23"/>
      <c r="H52" s="23"/>
      <c r="I52" s="23"/>
      <c r="J52" s="23"/>
      <c r="K52" s="22">
        <f t="shared" si="6"/>
        <v>0</v>
      </c>
      <c r="L52" s="23"/>
      <c r="M52" s="23"/>
      <c r="N52" s="23"/>
      <c r="O52" s="23"/>
      <c r="P52" s="22">
        <f t="shared" si="7"/>
        <v>0</v>
      </c>
      <c r="Q52" s="23"/>
      <c r="R52" s="23"/>
      <c r="S52" s="23"/>
      <c r="T52" s="23"/>
      <c r="U52" s="22">
        <f t="shared" si="2"/>
        <v>0</v>
      </c>
      <c r="V52" s="23"/>
      <c r="W52" s="23"/>
      <c r="X52" s="23"/>
      <c r="Y52" s="23">
        <v>0.5</v>
      </c>
      <c r="Z52" s="22">
        <f t="shared" si="8"/>
        <v>0.5</v>
      </c>
      <c r="AA52" s="22">
        <f t="shared" si="12"/>
        <v>1.5</v>
      </c>
      <c r="AB52" s="14">
        <f>AA52+'ООО 1 полугодие'!V52</f>
        <v>3</v>
      </c>
      <c r="AC52" s="14">
        <v>102</v>
      </c>
      <c r="AD52" s="21"/>
    </row>
    <row r="53" spans="1:30" ht="15.75" customHeight="1" x14ac:dyDescent="0.2">
      <c r="A53" s="6" t="s">
        <v>34</v>
      </c>
      <c r="B53" s="23"/>
      <c r="C53" s="23"/>
      <c r="D53" s="23"/>
      <c r="E53" s="23">
        <v>1</v>
      </c>
      <c r="F53" s="22">
        <f t="shared" si="11"/>
        <v>1</v>
      </c>
      <c r="G53" s="23"/>
      <c r="H53" s="23"/>
      <c r="I53" s="23"/>
      <c r="J53" s="23">
        <v>1</v>
      </c>
      <c r="K53" s="22">
        <f t="shared" si="6"/>
        <v>1</v>
      </c>
      <c r="L53" s="23"/>
      <c r="M53" s="23"/>
      <c r="N53" s="23"/>
      <c r="O53" s="23"/>
      <c r="P53" s="22">
        <f t="shared" si="7"/>
        <v>0</v>
      </c>
      <c r="Q53" s="23">
        <v>1</v>
      </c>
      <c r="R53" s="23"/>
      <c r="S53" s="23"/>
      <c r="T53" s="23"/>
      <c r="U53" s="22">
        <f t="shared" si="2"/>
        <v>0</v>
      </c>
      <c r="V53" s="23"/>
      <c r="W53" s="23"/>
      <c r="X53" s="23"/>
      <c r="Y53" s="23">
        <v>1</v>
      </c>
      <c r="Z53" s="22">
        <f t="shared" si="8"/>
        <v>1</v>
      </c>
      <c r="AA53" s="22">
        <f t="shared" si="12"/>
        <v>3</v>
      </c>
      <c r="AB53" s="14">
        <f>AA53+'ООО 1 полугодие'!V53</f>
        <v>6</v>
      </c>
      <c r="AC53" s="14">
        <v>102</v>
      </c>
      <c r="AD53" s="21"/>
    </row>
    <row r="54" spans="1:30" ht="15.75" customHeight="1" x14ac:dyDescent="0.2">
      <c r="A54" s="6" t="s">
        <v>35</v>
      </c>
      <c r="B54" s="23"/>
      <c r="C54" s="23"/>
      <c r="D54" s="23"/>
      <c r="E54" s="23">
        <v>1</v>
      </c>
      <c r="F54" s="22">
        <f t="shared" si="11"/>
        <v>1</v>
      </c>
      <c r="G54" s="23"/>
      <c r="H54" s="23"/>
      <c r="I54" s="23"/>
      <c r="J54" s="23">
        <v>1</v>
      </c>
      <c r="K54" s="22">
        <f t="shared" si="6"/>
        <v>1</v>
      </c>
      <c r="L54" s="23"/>
      <c r="M54" s="23"/>
      <c r="N54" s="23"/>
      <c r="O54" s="23"/>
      <c r="P54" s="22">
        <f t="shared" si="7"/>
        <v>0</v>
      </c>
      <c r="Q54" s="23">
        <v>1</v>
      </c>
      <c r="R54" s="23"/>
      <c r="S54" s="23"/>
      <c r="T54" s="23"/>
      <c r="U54" s="22">
        <f t="shared" si="2"/>
        <v>0</v>
      </c>
      <c r="V54" s="23"/>
      <c r="W54" s="23"/>
      <c r="X54" s="23"/>
      <c r="Y54" s="23">
        <v>1</v>
      </c>
      <c r="Z54" s="22">
        <f t="shared" si="8"/>
        <v>1</v>
      </c>
      <c r="AA54" s="22">
        <f t="shared" si="12"/>
        <v>3</v>
      </c>
      <c r="AB54" s="14">
        <f>AA54+'ООО 1 полугодие'!V54</f>
        <v>5</v>
      </c>
      <c r="AC54" s="14">
        <v>68</v>
      </c>
      <c r="AD54" s="21"/>
    </row>
    <row r="55" spans="1:30" ht="30.75" customHeight="1" x14ac:dyDescent="0.2">
      <c r="A55" s="6" t="s">
        <v>36</v>
      </c>
      <c r="B55" s="23"/>
      <c r="C55" s="23"/>
      <c r="D55" s="23"/>
      <c r="E55" s="23"/>
      <c r="F55" s="22">
        <f t="shared" si="11"/>
        <v>0</v>
      </c>
      <c r="G55" s="23"/>
      <c r="H55" s="23"/>
      <c r="I55" s="23"/>
      <c r="J55" s="23"/>
      <c r="K55" s="22">
        <f t="shared" si="6"/>
        <v>0</v>
      </c>
      <c r="L55" s="23"/>
      <c r="M55" s="23"/>
      <c r="N55" s="23"/>
      <c r="O55" s="23"/>
      <c r="P55" s="22">
        <f t="shared" si="7"/>
        <v>0</v>
      </c>
      <c r="Q55" s="23"/>
      <c r="R55" s="23"/>
      <c r="S55" s="23"/>
      <c r="T55" s="23"/>
      <c r="U55" s="22">
        <f t="shared" si="2"/>
        <v>0</v>
      </c>
      <c r="V55" s="23"/>
      <c r="W55" s="23"/>
      <c r="X55" s="23"/>
      <c r="Y55" s="23"/>
      <c r="Z55" s="22">
        <f t="shared" si="8"/>
        <v>0</v>
      </c>
      <c r="AA55" s="22">
        <f t="shared" si="12"/>
        <v>0</v>
      </c>
      <c r="AB55" s="14">
        <f>AA55+'ООО 1 полугодие'!V55</f>
        <v>1</v>
      </c>
      <c r="AC55" s="14">
        <v>34</v>
      </c>
      <c r="AD55" s="21"/>
    </row>
    <row r="56" spans="1:30" ht="15.75" customHeight="1" x14ac:dyDescent="0.2">
      <c r="A56" s="6" t="s">
        <v>26</v>
      </c>
      <c r="B56" s="23"/>
      <c r="C56" s="23"/>
      <c r="D56" s="23"/>
      <c r="E56" s="23">
        <v>1</v>
      </c>
      <c r="F56" s="22">
        <f t="shared" si="11"/>
        <v>1</v>
      </c>
      <c r="G56" s="23"/>
      <c r="H56" s="23"/>
      <c r="I56" s="23"/>
      <c r="J56" s="23">
        <v>1</v>
      </c>
      <c r="K56" s="22">
        <f t="shared" si="6"/>
        <v>1</v>
      </c>
      <c r="L56" s="23"/>
      <c r="M56" s="23"/>
      <c r="N56" s="23"/>
      <c r="O56" s="23"/>
      <c r="P56" s="22">
        <f t="shared" si="7"/>
        <v>0</v>
      </c>
      <c r="Q56" s="23">
        <v>1</v>
      </c>
      <c r="R56" s="23"/>
      <c r="S56" s="23"/>
      <c r="T56" s="23"/>
      <c r="U56" s="22">
        <f t="shared" si="2"/>
        <v>0</v>
      </c>
      <c r="V56" s="23"/>
      <c r="W56" s="23"/>
      <c r="X56" s="23"/>
      <c r="Y56" s="23"/>
      <c r="Z56" s="22">
        <f t="shared" si="8"/>
        <v>0</v>
      </c>
      <c r="AA56" s="22">
        <f t="shared" si="12"/>
        <v>2</v>
      </c>
      <c r="AB56" s="14">
        <f>AA56+'ООО 1 полугодие'!V56</f>
        <v>3</v>
      </c>
      <c r="AC56" s="14">
        <v>68</v>
      </c>
      <c r="AD56" s="21"/>
    </row>
    <row r="57" spans="1:30" ht="15.75" customHeight="1" x14ac:dyDescent="0.2">
      <c r="A57" s="6" t="s">
        <v>33</v>
      </c>
      <c r="B57" s="23"/>
      <c r="C57" s="23"/>
      <c r="D57" s="23"/>
      <c r="E57" s="23">
        <v>1</v>
      </c>
      <c r="F57" s="22">
        <f t="shared" si="11"/>
        <v>1</v>
      </c>
      <c r="G57" s="23"/>
      <c r="H57" s="23"/>
      <c r="I57" s="23"/>
      <c r="J57" s="23">
        <v>1</v>
      </c>
      <c r="K57" s="22">
        <f t="shared" si="6"/>
        <v>1</v>
      </c>
      <c r="L57" s="23"/>
      <c r="M57" s="23"/>
      <c r="N57" s="23"/>
      <c r="O57" s="23"/>
      <c r="P57" s="22">
        <f t="shared" si="7"/>
        <v>0</v>
      </c>
      <c r="Q57" s="23">
        <v>1</v>
      </c>
      <c r="R57" s="23"/>
      <c r="S57" s="23"/>
      <c r="T57" s="23"/>
      <c r="U57" s="22">
        <f t="shared" si="2"/>
        <v>0</v>
      </c>
      <c r="V57" s="23"/>
      <c r="W57" s="23"/>
      <c r="X57" s="23"/>
      <c r="Y57" s="23"/>
      <c r="Z57" s="22">
        <f t="shared" si="8"/>
        <v>0</v>
      </c>
      <c r="AA57" s="22">
        <f t="shared" si="12"/>
        <v>2</v>
      </c>
      <c r="AB57" s="14">
        <f>AA57+'ООО 1 полугодие'!V57</f>
        <v>3</v>
      </c>
      <c r="AC57" s="14">
        <v>34</v>
      </c>
      <c r="AD57" s="21"/>
    </row>
    <row r="58" spans="1:30" ht="15.75" customHeight="1" x14ac:dyDescent="0.2">
      <c r="A58" s="6" t="s">
        <v>27</v>
      </c>
      <c r="B58" s="23"/>
      <c r="C58" s="23"/>
      <c r="D58" s="23"/>
      <c r="E58" s="23">
        <v>1</v>
      </c>
      <c r="F58" s="22">
        <f t="shared" si="11"/>
        <v>1</v>
      </c>
      <c r="G58" s="23"/>
      <c r="H58" s="23"/>
      <c r="I58" s="23"/>
      <c r="J58" s="23">
        <v>1</v>
      </c>
      <c r="K58" s="22">
        <f t="shared" si="6"/>
        <v>1</v>
      </c>
      <c r="L58" s="23"/>
      <c r="M58" s="23"/>
      <c r="N58" s="23"/>
      <c r="O58" s="23"/>
      <c r="P58" s="22">
        <f t="shared" si="7"/>
        <v>0</v>
      </c>
      <c r="Q58" s="23">
        <v>1</v>
      </c>
      <c r="R58" s="23"/>
      <c r="S58" s="23"/>
      <c r="T58" s="23"/>
      <c r="U58" s="22">
        <f t="shared" si="2"/>
        <v>0</v>
      </c>
      <c r="V58" s="23"/>
      <c r="W58" s="23"/>
      <c r="X58" s="23"/>
      <c r="Y58" s="23"/>
      <c r="Z58" s="22">
        <f t="shared" si="8"/>
        <v>0</v>
      </c>
      <c r="AA58" s="22">
        <f t="shared" si="12"/>
        <v>2</v>
      </c>
      <c r="AB58" s="14">
        <f>AA58+'ООО 1 полугодие'!V58</f>
        <v>4</v>
      </c>
      <c r="AC58" s="14">
        <v>68</v>
      </c>
      <c r="AD58" s="21"/>
    </row>
    <row r="59" spans="1:30" ht="15.75" customHeight="1" x14ac:dyDescent="0.2">
      <c r="A59" s="6" t="s">
        <v>28</v>
      </c>
      <c r="B59" s="23"/>
      <c r="C59" s="23"/>
      <c r="D59" s="23"/>
      <c r="E59" s="23">
        <v>1</v>
      </c>
      <c r="F59" s="22">
        <f t="shared" si="11"/>
        <v>1</v>
      </c>
      <c r="G59" s="23"/>
      <c r="H59" s="23"/>
      <c r="I59" s="23"/>
      <c r="J59" s="23">
        <v>1</v>
      </c>
      <c r="K59" s="22">
        <f t="shared" si="6"/>
        <v>1</v>
      </c>
      <c r="L59" s="23"/>
      <c r="M59" s="23"/>
      <c r="N59" s="23"/>
      <c r="O59" s="23"/>
      <c r="P59" s="22">
        <f t="shared" si="7"/>
        <v>0</v>
      </c>
      <c r="Q59" s="23">
        <v>1</v>
      </c>
      <c r="R59" s="23"/>
      <c r="S59" s="23"/>
      <c r="T59" s="23"/>
      <c r="U59" s="22">
        <f t="shared" si="2"/>
        <v>0</v>
      </c>
      <c r="V59" s="23"/>
      <c r="W59" s="23"/>
      <c r="X59" s="23"/>
      <c r="Y59" s="23"/>
      <c r="Z59" s="22">
        <f t="shared" si="8"/>
        <v>0</v>
      </c>
      <c r="AA59" s="22">
        <f t="shared" si="12"/>
        <v>2</v>
      </c>
      <c r="AB59" s="14">
        <f>AA59+'ООО 1 полугодие'!V59</f>
        <v>3.5</v>
      </c>
      <c r="AC59" s="14">
        <v>68</v>
      </c>
      <c r="AD59" s="21"/>
    </row>
    <row r="60" spans="1:30" ht="15.75" customHeight="1" x14ac:dyDescent="0.2">
      <c r="A60" s="6" t="s">
        <v>29</v>
      </c>
      <c r="B60" s="23"/>
      <c r="C60" s="23"/>
      <c r="D60" s="23"/>
      <c r="E60" s="23">
        <v>1</v>
      </c>
      <c r="F60" s="22">
        <f t="shared" si="11"/>
        <v>1</v>
      </c>
      <c r="G60" s="23"/>
      <c r="H60" s="23"/>
      <c r="I60" s="23"/>
      <c r="J60" s="23"/>
      <c r="K60" s="22">
        <f t="shared" si="6"/>
        <v>0</v>
      </c>
      <c r="L60" s="23"/>
      <c r="M60" s="23"/>
      <c r="N60" s="23"/>
      <c r="O60" s="23"/>
      <c r="P60" s="22">
        <f t="shared" si="7"/>
        <v>0</v>
      </c>
      <c r="Q60" s="23"/>
      <c r="R60" s="23"/>
      <c r="S60" s="23"/>
      <c r="T60" s="23"/>
      <c r="U60" s="22">
        <f t="shared" si="2"/>
        <v>0</v>
      </c>
      <c r="V60" s="23"/>
      <c r="W60" s="23"/>
      <c r="X60" s="23"/>
      <c r="Y60" s="23"/>
      <c r="Z60" s="22">
        <f t="shared" si="8"/>
        <v>0</v>
      </c>
      <c r="AA60" s="22">
        <f t="shared" si="12"/>
        <v>1</v>
      </c>
      <c r="AB60" s="14">
        <f>AA60+'ООО 1 полугодие'!V60</f>
        <v>2</v>
      </c>
      <c r="AC60" s="14">
        <v>34</v>
      </c>
      <c r="AD60" s="21"/>
    </row>
    <row r="61" spans="1:30" ht="15.75" customHeight="1" x14ac:dyDescent="0.2">
      <c r="A61" s="6" t="s">
        <v>37</v>
      </c>
      <c r="B61" s="23"/>
      <c r="C61" s="23"/>
      <c r="D61" s="23"/>
      <c r="E61" s="23">
        <v>1</v>
      </c>
      <c r="F61" s="22">
        <f t="shared" si="11"/>
        <v>1</v>
      </c>
      <c r="G61" s="23"/>
      <c r="H61" s="23"/>
      <c r="I61" s="23"/>
      <c r="J61" s="23"/>
      <c r="K61" s="22">
        <f t="shared" si="6"/>
        <v>0</v>
      </c>
      <c r="L61" s="23"/>
      <c r="M61" s="23"/>
      <c r="N61" s="23"/>
      <c r="O61" s="23"/>
      <c r="P61" s="22">
        <f t="shared" si="7"/>
        <v>0</v>
      </c>
      <c r="Q61" s="23"/>
      <c r="R61" s="23"/>
      <c r="S61" s="23"/>
      <c r="T61" s="23"/>
      <c r="U61" s="22">
        <f t="shared" si="2"/>
        <v>0</v>
      </c>
      <c r="V61" s="23"/>
      <c r="W61" s="23"/>
      <c r="X61" s="23"/>
      <c r="Y61" s="23"/>
      <c r="Z61" s="22">
        <f t="shared" si="8"/>
        <v>0</v>
      </c>
      <c r="AA61" s="22">
        <f t="shared" si="12"/>
        <v>1</v>
      </c>
      <c r="AB61" s="14">
        <f>AA61+'ООО 1 полугодие'!V61</f>
        <v>2</v>
      </c>
      <c r="AC61" s="14">
        <v>34</v>
      </c>
      <c r="AD61" s="21"/>
    </row>
    <row r="62" spans="1:30" ht="15.75" customHeight="1" x14ac:dyDescent="0.2">
      <c r="A62" s="6" t="s">
        <v>38</v>
      </c>
      <c r="B62" s="23"/>
      <c r="C62" s="23"/>
      <c r="D62" s="23"/>
      <c r="E62" s="23">
        <v>1</v>
      </c>
      <c r="F62" s="22">
        <f t="shared" si="11"/>
        <v>1</v>
      </c>
      <c r="G62" s="23"/>
      <c r="H62" s="23"/>
      <c r="I62" s="23"/>
      <c r="J62" s="23"/>
      <c r="K62" s="22">
        <f t="shared" si="6"/>
        <v>0</v>
      </c>
      <c r="L62" s="23"/>
      <c r="M62" s="23"/>
      <c r="N62" s="23"/>
      <c r="O62" s="23"/>
      <c r="P62" s="22">
        <f t="shared" si="7"/>
        <v>0</v>
      </c>
      <c r="Q62" s="23">
        <v>1</v>
      </c>
      <c r="R62" s="23"/>
      <c r="S62" s="23"/>
      <c r="T62" s="23"/>
      <c r="U62" s="22">
        <f t="shared" si="2"/>
        <v>0</v>
      </c>
      <c r="V62" s="23"/>
      <c r="W62" s="23"/>
      <c r="X62" s="23"/>
      <c r="Y62" s="23"/>
      <c r="Z62" s="22">
        <f t="shared" si="8"/>
        <v>0</v>
      </c>
      <c r="AA62" s="22">
        <f t="shared" si="12"/>
        <v>1</v>
      </c>
      <c r="AB62" s="14">
        <f>AA62+'ООО 1 полугодие'!V62</f>
        <v>3</v>
      </c>
      <c r="AC62" s="14">
        <v>68</v>
      </c>
      <c r="AD62" s="21"/>
    </row>
    <row r="63" spans="1:30" ht="15.75" customHeight="1" x14ac:dyDescent="0.2">
      <c r="A63" s="6" t="s">
        <v>39</v>
      </c>
      <c r="B63" s="23"/>
      <c r="C63" s="23"/>
      <c r="D63" s="23"/>
      <c r="E63" s="23">
        <v>1</v>
      </c>
      <c r="F63" s="22">
        <f t="shared" si="11"/>
        <v>1</v>
      </c>
      <c r="G63" s="23"/>
      <c r="H63" s="23"/>
      <c r="I63" s="23"/>
      <c r="J63" s="23"/>
      <c r="K63" s="22">
        <f t="shared" si="6"/>
        <v>0</v>
      </c>
      <c r="L63" s="23"/>
      <c r="M63" s="23"/>
      <c r="N63" s="23"/>
      <c r="O63" s="23"/>
      <c r="P63" s="22">
        <f t="shared" si="7"/>
        <v>0</v>
      </c>
      <c r="Q63" s="23">
        <v>1</v>
      </c>
      <c r="R63" s="23"/>
      <c r="S63" s="23"/>
      <c r="T63" s="23"/>
      <c r="U63" s="22">
        <f t="shared" si="2"/>
        <v>0</v>
      </c>
      <c r="V63" s="23"/>
      <c r="W63" s="23"/>
      <c r="X63" s="23"/>
      <c r="Y63" s="23"/>
      <c r="Z63" s="22">
        <f t="shared" si="8"/>
        <v>0</v>
      </c>
      <c r="AA63" s="22">
        <f t="shared" si="12"/>
        <v>1</v>
      </c>
      <c r="AB63" s="14">
        <f>AA63+'ООО 1 полугодие'!V63</f>
        <v>2</v>
      </c>
      <c r="AC63" s="14">
        <v>68</v>
      </c>
      <c r="AD63" s="21"/>
    </row>
    <row r="64" spans="1:30" ht="15.75" customHeight="1" x14ac:dyDescent="0.2">
      <c r="A64" s="6" t="s">
        <v>31</v>
      </c>
      <c r="B64" s="23"/>
      <c r="C64" s="23"/>
      <c r="D64" s="23"/>
      <c r="E64" s="23">
        <v>1</v>
      </c>
      <c r="F64" s="22">
        <f t="shared" si="11"/>
        <v>1</v>
      </c>
      <c r="G64" s="23"/>
      <c r="H64" s="23"/>
      <c r="I64" s="23"/>
      <c r="J64" s="23"/>
      <c r="K64" s="22">
        <f t="shared" si="6"/>
        <v>0</v>
      </c>
      <c r="L64" s="23"/>
      <c r="M64" s="23"/>
      <c r="N64" s="23"/>
      <c r="O64" s="23"/>
      <c r="P64" s="22">
        <f t="shared" si="7"/>
        <v>0</v>
      </c>
      <c r="Q64" s="23"/>
      <c r="R64" s="23"/>
      <c r="S64" s="23"/>
      <c r="T64" s="23"/>
      <c r="U64" s="22">
        <f t="shared" si="2"/>
        <v>0</v>
      </c>
      <c r="V64" s="23"/>
      <c r="W64" s="23"/>
      <c r="X64" s="23"/>
      <c r="Y64" s="23"/>
      <c r="Z64" s="22">
        <f t="shared" si="8"/>
        <v>0</v>
      </c>
      <c r="AA64" s="22">
        <f t="shared" si="12"/>
        <v>1</v>
      </c>
      <c r="AB64" s="14">
        <f>AA64+'ООО 1 полугодие'!V64</f>
        <v>2</v>
      </c>
      <c r="AC64" s="14">
        <v>34</v>
      </c>
      <c r="AD64" s="21"/>
    </row>
    <row r="65" spans="1:30" ht="30.75" customHeight="1" x14ac:dyDescent="0.2">
      <c r="A65" s="6" t="s">
        <v>32</v>
      </c>
      <c r="B65" s="23"/>
      <c r="C65" s="23"/>
      <c r="D65" s="23"/>
      <c r="E65" s="23">
        <v>1</v>
      </c>
      <c r="F65" s="22">
        <f t="shared" si="11"/>
        <v>1</v>
      </c>
      <c r="G65" s="23"/>
      <c r="H65" s="23"/>
      <c r="I65" s="23"/>
      <c r="J65" s="23"/>
      <c r="K65" s="22">
        <f t="shared" si="6"/>
        <v>0</v>
      </c>
      <c r="L65" s="23"/>
      <c r="M65" s="23"/>
      <c r="N65" s="23"/>
      <c r="O65" s="23"/>
      <c r="P65" s="22">
        <f t="shared" si="7"/>
        <v>0</v>
      </c>
      <c r="Q65" s="23"/>
      <c r="R65" s="23"/>
      <c r="S65" s="23"/>
      <c r="T65" s="23"/>
      <c r="U65" s="22">
        <f t="shared" si="2"/>
        <v>0</v>
      </c>
      <c r="V65" s="23"/>
      <c r="W65" s="23"/>
      <c r="X65" s="23"/>
      <c r="Y65" s="23"/>
      <c r="Z65" s="22">
        <f t="shared" si="8"/>
        <v>0</v>
      </c>
      <c r="AA65" s="22">
        <f t="shared" si="12"/>
        <v>1</v>
      </c>
      <c r="AB65" s="14">
        <f>AA65+'ООО 1 полугодие'!V65</f>
        <v>2</v>
      </c>
      <c r="AC65" s="14">
        <v>68</v>
      </c>
      <c r="AD65" s="21"/>
    </row>
    <row r="66" spans="1:30" ht="15.75" customHeight="1" x14ac:dyDescent="0.2">
      <c r="A66" s="8" t="s">
        <v>65</v>
      </c>
      <c r="B66" s="23"/>
      <c r="C66" s="23"/>
      <c r="D66" s="23"/>
      <c r="E66" s="23">
        <v>1</v>
      </c>
      <c r="F66" s="22">
        <f t="shared" si="11"/>
        <v>1</v>
      </c>
      <c r="G66" s="23"/>
      <c r="H66" s="23"/>
      <c r="I66" s="23"/>
      <c r="J66" s="23"/>
      <c r="K66" s="22">
        <f t="shared" si="6"/>
        <v>0</v>
      </c>
      <c r="L66" s="23"/>
      <c r="M66" s="23"/>
      <c r="N66" s="23"/>
      <c r="O66" s="23"/>
      <c r="P66" s="22">
        <f t="shared" si="7"/>
        <v>0</v>
      </c>
      <c r="Q66" s="23"/>
      <c r="R66" s="23"/>
      <c r="S66" s="23"/>
      <c r="T66" s="23"/>
      <c r="U66" s="22">
        <f t="shared" si="2"/>
        <v>0</v>
      </c>
      <c r="V66" s="23"/>
      <c r="W66" s="23"/>
      <c r="X66" s="23"/>
      <c r="Y66" s="23"/>
      <c r="Z66" s="22">
        <f t="shared" si="8"/>
        <v>0</v>
      </c>
      <c r="AA66" s="22">
        <f t="shared" si="12"/>
        <v>1</v>
      </c>
      <c r="AB66" s="14">
        <f>AA66+'ООО 1 полугодие'!V66</f>
        <v>2</v>
      </c>
      <c r="AC66" s="14">
        <v>34</v>
      </c>
      <c r="AD66" s="21"/>
    </row>
    <row r="67" spans="1:30" ht="17.45" customHeight="1" x14ac:dyDescent="0.2">
      <c r="A67" s="51" t="s">
        <v>79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3"/>
      <c r="AB67" s="14">
        <f>AA67+'ООО 1 полугодие'!V67</f>
        <v>0</v>
      </c>
      <c r="AC67" s="29"/>
      <c r="AD67" s="29"/>
    </row>
    <row r="68" spans="1:30" ht="15.75" customHeight="1" x14ac:dyDescent="0.2">
      <c r="A68" s="6" t="s">
        <v>22</v>
      </c>
      <c r="B68" s="23"/>
      <c r="C68" s="23"/>
      <c r="D68" s="23"/>
      <c r="E68" s="23">
        <v>1</v>
      </c>
      <c r="F68" s="22">
        <f t="shared" ref="F68:F82" si="13">SUM(B68:E68)</f>
        <v>1</v>
      </c>
      <c r="G68" s="26">
        <v>0.25</v>
      </c>
      <c r="H68" s="23"/>
      <c r="I68" s="23"/>
      <c r="J68" s="23"/>
      <c r="K68" s="22">
        <f t="shared" si="6"/>
        <v>0</v>
      </c>
      <c r="L68" s="23"/>
      <c r="M68" s="23"/>
      <c r="N68" s="23"/>
      <c r="O68" s="23">
        <v>1</v>
      </c>
      <c r="P68" s="22">
        <f t="shared" si="7"/>
        <v>1</v>
      </c>
      <c r="Q68" s="23"/>
      <c r="R68" s="23"/>
      <c r="S68" s="23"/>
      <c r="T68" s="23"/>
      <c r="U68" s="22">
        <f t="shared" si="2"/>
        <v>0</v>
      </c>
      <c r="V68" s="23"/>
      <c r="W68" s="23"/>
      <c r="X68" s="23"/>
      <c r="Y68" s="23">
        <v>1</v>
      </c>
      <c r="Z68" s="22">
        <f t="shared" si="8"/>
        <v>1</v>
      </c>
      <c r="AA68" s="22">
        <f t="shared" ref="AA68:AA82" si="14">SUM(F68,K68,P68,Z68)</f>
        <v>3</v>
      </c>
      <c r="AB68" s="14">
        <f>AA68+'ООО 1 полугодие'!V68</f>
        <v>5</v>
      </c>
      <c r="AC68" s="14">
        <v>102</v>
      </c>
      <c r="AD68" s="21"/>
    </row>
    <row r="69" spans="1:30" ht="15.75" customHeight="1" x14ac:dyDescent="0.2">
      <c r="A69" s="6" t="s">
        <v>23</v>
      </c>
      <c r="B69" s="23"/>
      <c r="C69" s="23"/>
      <c r="D69" s="23"/>
      <c r="E69" s="23">
        <v>1</v>
      </c>
      <c r="F69" s="22">
        <f t="shared" si="13"/>
        <v>1</v>
      </c>
      <c r="G69" s="23"/>
      <c r="H69" s="23"/>
      <c r="I69" s="23"/>
      <c r="J69" s="23"/>
      <c r="K69" s="22">
        <f t="shared" si="6"/>
        <v>0</v>
      </c>
      <c r="L69" s="23"/>
      <c r="M69" s="23"/>
      <c r="N69" s="23"/>
      <c r="O69" s="23"/>
      <c r="P69" s="22">
        <f t="shared" si="7"/>
        <v>0</v>
      </c>
      <c r="Q69" s="23"/>
      <c r="R69" s="23"/>
      <c r="S69" s="23"/>
      <c r="T69" s="23"/>
      <c r="U69" s="22">
        <f t="shared" si="2"/>
        <v>0</v>
      </c>
      <c r="V69" s="23"/>
      <c r="W69" s="23"/>
      <c r="X69" s="23"/>
      <c r="Y69" s="23"/>
      <c r="Z69" s="22">
        <f t="shared" si="8"/>
        <v>0</v>
      </c>
      <c r="AA69" s="22">
        <f t="shared" si="14"/>
        <v>1</v>
      </c>
      <c r="AB69" s="14">
        <f>AA69+'ООО 1 полугодие'!V69</f>
        <v>3</v>
      </c>
      <c r="AC69" s="14">
        <v>102</v>
      </c>
      <c r="AD69" s="21"/>
    </row>
    <row r="70" spans="1:30" ht="31.5" customHeight="1" x14ac:dyDescent="0.2">
      <c r="A70" s="3" t="s">
        <v>24</v>
      </c>
      <c r="B70" s="23"/>
      <c r="C70" s="23"/>
      <c r="D70" s="23"/>
      <c r="E70" s="23">
        <v>1</v>
      </c>
      <c r="F70" s="22">
        <f t="shared" si="13"/>
        <v>1</v>
      </c>
      <c r="G70" s="23"/>
      <c r="H70" s="23"/>
      <c r="I70" s="23"/>
      <c r="J70" s="23"/>
      <c r="K70" s="22">
        <f t="shared" si="6"/>
        <v>0</v>
      </c>
      <c r="L70" s="23"/>
      <c r="M70" s="23"/>
      <c r="N70" s="23"/>
      <c r="O70" s="23">
        <v>1</v>
      </c>
      <c r="P70" s="22">
        <f t="shared" si="7"/>
        <v>1</v>
      </c>
      <c r="Q70" s="23"/>
      <c r="R70" s="23"/>
      <c r="S70" s="23"/>
      <c r="T70" s="23"/>
      <c r="U70" s="22">
        <f t="shared" ref="U70:U82" si="15">SUM(T70)</f>
        <v>0</v>
      </c>
      <c r="V70" s="23"/>
      <c r="W70" s="23"/>
      <c r="X70" s="23"/>
      <c r="Y70" s="23">
        <v>1</v>
      </c>
      <c r="Z70" s="22">
        <f t="shared" si="8"/>
        <v>1</v>
      </c>
      <c r="AA70" s="22">
        <f t="shared" si="14"/>
        <v>3</v>
      </c>
      <c r="AB70" s="14">
        <f>AA70+'ООО 1 полугодие'!V70</f>
        <v>5</v>
      </c>
      <c r="AC70" s="14">
        <v>102</v>
      </c>
      <c r="AD70" s="21"/>
    </row>
    <row r="71" spans="1:30" ht="15.75" customHeight="1" x14ac:dyDescent="0.2">
      <c r="A71" s="6" t="s">
        <v>34</v>
      </c>
      <c r="B71" s="23"/>
      <c r="C71" s="23"/>
      <c r="D71" s="23"/>
      <c r="E71" s="23">
        <v>1</v>
      </c>
      <c r="F71" s="22">
        <f t="shared" si="13"/>
        <v>1</v>
      </c>
      <c r="G71" s="23"/>
      <c r="H71" s="23"/>
      <c r="I71" s="23"/>
      <c r="J71" s="23"/>
      <c r="K71" s="22">
        <f t="shared" si="6"/>
        <v>0</v>
      </c>
      <c r="L71" s="23"/>
      <c r="M71" s="23"/>
      <c r="N71" s="23"/>
      <c r="O71" s="23">
        <v>1</v>
      </c>
      <c r="P71" s="22">
        <f t="shared" si="7"/>
        <v>1</v>
      </c>
      <c r="Q71" s="23"/>
      <c r="R71" s="23"/>
      <c r="S71" s="23"/>
      <c r="T71" s="23"/>
      <c r="U71" s="22">
        <f t="shared" si="15"/>
        <v>0</v>
      </c>
      <c r="V71" s="23"/>
      <c r="W71" s="23"/>
      <c r="X71" s="23"/>
      <c r="Y71" s="23">
        <v>1</v>
      </c>
      <c r="Z71" s="22">
        <f t="shared" si="8"/>
        <v>1</v>
      </c>
      <c r="AA71" s="22">
        <f t="shared" si="14"/>
        <v>3</v>
      </c>
      <c r="AB71" s="14">
        <f>AA71+'ООО 1 полугодие'!V71</f>
        <v>5</v>
      </c>
      <c r="AC71" s="14">
        <v>102</v>
      </c>
      <c r="AD71" s="21"/>
    </row>
    <row r="72" spans="1:30" ht="15.75" customHeight="1" x14ac:dyDescent="0.2">
      <c r="A72" s="6" t="s">
        <v>35</v>
      </c>
      <c r="B72" s="23"/>
      <c r="C72" s="23"/>
      <c r="D72" s="23"/>
      <c r="E72" s="23">
        <v>1</v>
      </c>
      <c r="F72" s="22">
        <f t="shared" si="13"/>
        <v>1</v>
      </c>
      <c r="G72" s="23"/>
      <c r="H72" s="23"/>
      <c r="I72" s="23"/>
      <c r="J72" s="23"/>
      <c r="K72" s="22">
        <f t="shared" si="6"/>
        <v>0</v>
      </c>
      <c r="L72" s="23"/>
      <c r="M72" s="23"/>
      <c r="N72" s="23"/>
      <c r="O72" s="23">
        <v>1</v>
      </c>
      <c r="P72" s="22">
        <f t="shared" si="7"/>
        <v>1</v>
      </c>
      <c r="Q72" s="23"/>
      <c r="R72" s="23"/>
      <c r="S72" s="23"/>
      <c r="T72" s="23"/>
      <c r="U72" s="22">
        <f t="shared" si="15"/>
        <v>0</v>
      </c>
      <c r="V72" s="23"/>
      <c r="W72" s="23"/>
      <c r="X72" s="23"/>
      <c r="Y72" s="23">
        <v>1</v>
      </c>
      <c r="Z72" s="22">
        <f t="shared" si="8"/>
        <v>1</v>
      </c>
      <c r="AA72" s="22">
        <f t="shared" si="14"/>
        <v>3</v>
      </c>
      <c r="AB72" s="14">
        <f>AA72+'ООО 1 полугодие'!V72</f>
        <v>5</v>
      </c>
      <c r="AC72" s="14">
        <v>68</v>
      </c>
      <c r="AD72" s="21"/>
    </row>
    <row r="73" spans="1:30" ht="32.25" customHeight="1" x14ac:dyDescent="0.2">
      <c r="A73" s="6" t="s">
        <v>36</v>
      </c>
      <c r="B73" s="23"/>
      <c r="C73" s="23"/>
      <c r="D73" s="23"/>
      <c r="E73" s="23"/>
      <c r="F73" s="22">
        <f t="shared" si="13"/>
        <v>0</v>
      </c>
      <c r="G73" s="23"/>
      <c r="H73" s="23"/>
      <c r="I73" s="23"/>
      <c r="J73" s="23"/>
      <c r="K73" s="22">
        <f t="shared" si="6"/>
        <v>0</v>
      </c>
      <c r="L73" s="23"/>
      <c r="M73" s="23"/>
      <c r="N73" s="23"/>
      <c r="O73" s="23">
        <v>1</v>
      </c>
      <c r="P73" s="22">
        <f t="shared" si="7"/>
        <v>1</v>
      </c>
      <c r="Q73" s="23"/>
      <c r="R73" s="23"/>
      <c r="S73" s="23"/>
      <c r="T73" s="23"/>
      <c r="U73" s="22">
        <f t="shared" si="15"/>
        <v>0</v>
      </c>
      <c r="V73" s="23"/>
      <c r="W73" s="23"/>
      <c r="X73" s="23"/>
      <c r="Y73" s="23">
        <v>1</v>
      </c>
      <c r="Z73" s="22">
        <f t="shared" si="8"/>
        <v>1</v>
      </c>
      <c r="AA73" s="22">
        <f t="shared" si="14"/>
        <v>2</v>
      </c>
      <c r="AB73" s="14">
        <f>AA73+'ООО 1 полугодие'!V73</f>
        <v>3</v>
      </c>
      <c r="AC73" s="14">
        <v>34</v>
      </c>
      <c r="AD73" s="21"/>
    </row>
    <row r="74" spans="1:30" ht="15.75" customHeight="1" x14ac:dyDescent="0.2">
      <c r="A74" s="6" t="s">
        <v>26</v>
      </c>
      <c r="B74" s="23"/>
      <c r="C74" s="23"/>
      <c r="D74" s="23"/>
      <c r="E74" s="23">
        <v>1</v>
      </c>
      <c r="F74" s="22">
        <f t="shared" si="13"/>
        <v>1</v>
      </c>
      <c r="G74" s="23"/>
      <c r="H74" s="23"/>
      <c r="I74" s="23"/>
      <c r="J74" s="23"/>
      <c r="K74" s="22">
        <f t="shared" si="6"/>
        <v>0</v>
      </c>
      <c r="L74" s="23"/>
      <c r="M74" s="23"/>
      <c r="N74" s="23"/>
      <c r="O74" s="23">
        <v>1</v>
      </c>
      <c r="P74" s="22">
        <f t="shared" si="7"/>
        <v>1</v>
      </c>
      <c r="Q74" s="23"/>
      <c r="R74" s="23"/>
      <c r="S74" s="23"/>
      <c r="T74" s="23"/>
      <c r="U74" s="22">
        <f t="shared" si="15"/>
        <v>0</v>
      </c>
      <c r="V74" s="23"/>
      <c r="W74" s="23"/>
      <c r="X74" s="23"/>
      <c r="Y74" s="23">
        <v>1</v>
      </c>
      <c r="Z74" s="22">
        <f t="shared" si="8"/>
        <v>1</v>
      </c>
      <c r="AA74" s="22">
        <f t="shared" si="14"/>
        <v>3</v>
      </c>
      <c r="AB74" s="14">
        <f>AA74+'ООО 1 полугодие'!V74</f>
        <v>5</v>
      </c>
      <c r="AC74" s="14">
        <v>102</v>
      </c>
      <c r="AD74" s="21"/>
    </row>
    <row r="75" spans="1:30" ht="15.75" customHeight="1" x14ac:dyDescent="0.2">
      <c r="A75" s="6" t="s">
        <v>33</v>
      </c>
      <c r="B75" s="23"/>
      <c r="C75" s="23"/>
      <c r="D75" s="23"/>
      <c r="E75" s="23">
        <v>1</v>
      </c>
      <c r="F75" s="22">
        <f t="shared" si="13"/>
        <v>1</v>
      </c>
      <c r="G75" s="23"/>
      <c r="H75" s="23"/>
      <c r="I75" s="23"/>
      <c r="J75" s="23"/>
      <c r="K75" s="22">
        <f t="shared" si="6"/>
        <v>0</v>
      </c>
      <c r="L75" s="23"/>
      <c r="M75" s="23"/>
      <c r="N75" s="23"/>
      <c r="O75" s="23">
        <v>1</v>
      </c>
      <c r="P75" s="22">
        <f t="shared" si="7"/>
        <v>1</v>
      </c>
      <c r="Q75" s="23"/>
      <c r="R75" s="23"/>
      <c r="S75" s="23"/>
      <c r="T75" s="23"/>
      <c r="U75" s="22">
        <f t="shared" si="15"/>
        <v>0</v>
      </c>
      <c r="V75" s="23"/>
      <c r="W75" s="23"/>
      <c r="X75" s="23"/>
      <c r="Y75" s="23">
        <v>1</v>
      </c>
      <c r="Z75" s="22">
        <f t="shared" si="8"/>
        <v>1</v>
      </c>
      <c r="AA75" s="22">
        <f t="shared" si="14"/>
        <v>3</v>
      </c>
      <c r="AB75" s="14">
        <f>AA75+'ООО 1 полугодие'!V75</f>
        <v>5</v>
      </c>
      <c r="AC75" s="14">
        <v>34</v>
      </c>
      <c r="AD75" s="21"/>
    </row>
    <row r="76" spans="1:30" ht="15.75" customHeight="1" x14ac:dyDescent="0.2">
      <c r="A76" s="6" t="s">
        <v>27</v>
      </c>
      <c r="B76" s="23"/>
      <c r="C76" s="23"/>
      <c r="D76" s="23"/>
      <c r="E76" s="23">
        <v>1</v>
      </c>
      <c r="F76" s="22">
        <f t="shared" si="13"/>
        <v>1</v>
      </c>
      <c r="G76" s="23"/>
      <c r="H76" s="23"/>
      <c r="I76" s="23"/>
      <c r="J76" s="23"/>
      <c r="K76" s="22">
        <f t="shared" si="6"/>
        <v>0</v>
      </c>
      <c r="L76" s="23"/>
      <c r="M76" s="23"/>
      <c r="N76" s="23"/>
      <c r="O76" s="23">
        <v>1</v>
      </c>
      <c r="P76" s="22">
        <f t="shared" si="7"/>
        <v>1</v>
      </c>
      <c r="Q76" s="23"/>
      <c r="R76" s="23"/>
      <c r="S76" s="23"/>
      <c r="T76" s="23"/>
      <c r="U76" s="22">
        <f t="shared" si="15"/>
        <v>0</v>
      </c>
      <c r="V76" s="23"/>
      <c r="W76" s="23"/>
      <c r="X76" s="23"/>
      <c r="Y76" s="23">
        <v>1</v>
      </c>
      <c r="Z76" s="22">
        <f t="shared" si="8"/>
        <v>1</v>
      </c>
      <c r="AA76" s="22">
        <f t="shared" si="14"/>
        <v>3</v>
      </c>
      <c r="AB76" s="14">
        <f>AA76+'ООО 1 полугодие'!V76</f>
        <v>5</v>
      </c>
      <c r="AC76" s="14">
        <v>68</v>
      </c>
      <c r="AD76" s="21"/>
    </row>
    <row r="77" spans="1:30" ht="15.75" customHeight="1" x14ac:dyDescent="0.2">
      <c r="A77" s="6" t="s">
        <v>28</v>
      </c>
      <c r="B77" s="23"/>
      <c r="C77" s="23"/>
      <c r="D77" s="23"/>
      <c r="E77" s="23">
        <v>1</v>
      </c>
      <c r="F77" s="22">
        <f t="shared" si="13"/>
        <v>1</v>
      </c>
      <c r="G77" s="23"/>
      <c r="H77" s="23"/>
      <c r="I77" s="23"/>
      <c r="J77" s="23"/>
      <c r="K77" s="22">
        <f t="shared" si="6"/>
        <v>0</v>
      </c>
      <c r="L77" s="23"/>
      <c r="M77" s="23"/>
      <c r="N77" s="23"/>
      <c r="O77" s="23">
        <v>1</v>
      </c>
      <c r="P77" s="22">
        <f t="shared" si="7"/>
        <v>1</v>
      </c>
      <c r="Q77" s="23"/>
      <c r="R77" s="23"/>
      <c r="S77" s="23"/>
      <c r="T77" s="23"/>
      <c r="U77" s="22">
        <f t="shared" si="15"/>
        <v>0</v>
      </c>
      <c r="V77" s="23"/>
      <c r="W77" s="23"/>
      <c r="X77" s="23"/>
      <c r="Y77" s="23">
        <v>1</v>
      </c>
      <c r="Z77" s="22">
        <f t="shared" si="8"/>
        <v>1</v>
      </c>
      <c r="AA77" s="22">
        <f t="shared" si="14"/>
        <v>3</v>
      </c>
      <c r="AB77" s="14">
        <f>AA77+'ООО 1 полугодие'!V77</f>
        <v>5</v>
      </c>
      <c r="AC77" s="14">
        <v>68</v>
      </c>
      <c r="AD77" s="21"/>
    </row>
    <row r="78" spans="1:30" ht="15.75" customHeight="1" x14ac:dyDescent="0.2">
      <c r="A78" s="6" t="s">
        <v>37</v>
      </c>
      <c r="B78" s="23"/>
      <c r="C78" s="23"/>
      <c r="D78" s="23"/>
      <c r="E78" s="23">
        <v>1</v>
      </c>
      <c r="F78" s="22">
        <f t="shared" si="13"/>
        <v>1</v>
      </c>
      <c r="G78" s="23"/>
      <c r="H78" s="23"/>
      <c r="I78" s="23"/>
      <c r="J78" s="23"/>
      <c r="K78" s="22">
        <f t="shared" si="6"/>
        <v>0</v>
      </c>
      <c r="L78" s="23"/>
      <c r="M78" s="23"/>
      <c r="N78" s="23"/>
      <c r="O78" s="23">
        <v>1</v>
      </c>
      <c r="P78" s="22">
        <f t="shared" si="7"/>
        <v>1</v>
      </c>
      <c r="Q78" s="23"/>
      <c r="R78" s="23"/>
      <c r="S78" s="23"/>
      <c r="T78" s="23"/>
      <c r="U78" s="22">
        <f t="shared" si="15"/>
        <v>0</v>
      </c>
      <c r="V78" s="23"/>
      <c r="W78" s="23"/>
      <c r="X78" s="23"/>
      <c r="Y78" s="23">
        <v>1</v>
      </c>
      <c r="Z78" s="22">
        <f t="shared" si="8"/>
        <v>1</v>
      </c>
      <c r="AA78" s="22">
        <f t="shared" si="14"/>
        <v>3</v>
      </c>
      <c r="AB78" s="14">
        <f>AA78+'ООО 1 полугодие'!V78</f>
        <v>5</v>
      </c>
      <c r="AC78" s="14">
        <v>34</v>
      </c>
      <c r="AD78" s="21"/>
    </row>
    <row r="79" spans="1:30" ht="15.75" customHeight="1" x14ac:dyDescent="0.2">
      <c r="A79" s="6" t="s">
        <v>38</v>
      </c>
      <c r="B79" s="23"/>
      <c r="C79" s="23"/>
      <c r="D79" s="23"/>
      <c r="E79" s="23">
        <v>1</v>
      </c>
      <c r="F79" s="22">
        <f t="shared" si="13"/>
        <v>1</v>
      </c>
      <c r="G79" s="23"/>
      <c r="H79" s="23"/>
      <c r="I79" s="23"/>
      <c r="J79" s="23"/>
      <c r="K79" s="22">
        <f t="shared" si="6"/>
        <v>0</v>
      </c>
      <c r="L79" s="23"/>
      <c r="M79" s="23"/>
      <c r="N79" s="23"/>
      <c r="O79" s="23">
        <v>1</v>
      </c>
      <c r="P79" s="22">
        <f t="shared" si="7"/>
        <v>1</v>
      </c>
      <c r="Q79" s="23"/>
      <c r="R79" s="23"/>
      <c r="S79" s="23"/>
      <c r="T79" s="23"/>
      <c r="U79" s="22">
        <f t="shared" si="15"/>
        <v>0</v>
      </c>
      <c r="V79" s="23"/>
      <c r="W79" s="23"/>
      <c r="X79" s="23"/>
      <c r="Y79" s="23">
        <v>1</v>
      </c>
      <c r="Z79" s="22">
        <f t="shared" si="8"/>
        <v>1</v>
      </c>
      <c r="AA79" s="22">
        <f t="shared" si="14"/>
        <v>3</v>
      </c>
      <c r="AB79" s="14">
        <f>AA79+'ООО 1 полугодие'!V79</f>
        <v>5</v>
      </c>
      <c r="AC79" s="14">
        <v>102</v>
      </c>
      <c r="AD79" s="21"/>
    </row>
    <row r="80" spans="1:30" ht="15.75" customHeight="1" x14ac:dyDescent="0.2">
      <c r="A80" s="6" t="s">
        <v>39</v>
      </c>
      <c r="B80" s="23"/>
      <c r="C80" s="23"/>
      <c r="D80" s="23"/>
      <c r="E80" s="23">
        <v>1</v>
      </c>
      <c r="F80" s="22">
        <f t="shared" si="13"/>
        <v>1</v>
      </c>
      <c r="G80" s="23"/>
      <c r="H80" s="23"/>
      <c r="I80" s="23"/>
      <c r="J80" s="23"/>
      <c r="K80" s="22">
        <f t="shared" si="6"/>
        <v>0</v>
      </c>
      <c r="L80" s="23"/>
      <c r="M80" s="23"/>
      <c r="N80" s="23"/>
      <c r="O80" s="23">
        <v>1</v>
      </c>
      <c r="P80" s="22">
        <f t="shared" si="7"/>
        <v>1</v>
      </c>
      <c r="Q80" s="23"/>
      <c r="R80" s="23"/>
      <c r="S80" s="23"/>
      <c r="T80" s="23"/>
      <c r="U80" s="22">
        <f t="shared" si="15"/>
        <v>0</v>
      </c>
      <c r="V80" s="23"/>
      <c r="W80" s="23"/>
      <c r="X80" s="23"/>
      <c r="Y80" s="23">
        <v>1</v>
      </c>
      <c r="Z80" s="22">
        <f t="shared" si="8"/>
        <v>1</v>
      </c>
      <c r="AA80" s="22">
        <f t="shared" si="14"/>
        <v>3</v>
      </c>
      <c r="AB80" s="14">
        <f>AA80+'ООО 1 полугодие'!V80</f>
        <v>5</v>
      </c>
      <c r="AC80" s="14">
        <v>68</v>
      </c>
      <c r="AD80" s="21"/>
    </row>
    <row r="81" spans="1:30" ht="32.25" customHeight="1" x14ac:dyDescent="0.2">
      <c r="A81" s="6" t="s">
        <v>32</v>
      </c>
      <c r="B81" s="23"/>
      <c r="C81" s="23"/>
      <c r="D81" s="23"/>
      <c r="E81" s="23">
        <v>1</v>
      </c>
      <c r="F81" s="22">
        <f t="shared" si="13"/>
        <v>1</v>
      </c>
      <c r="G81" s="23"/>
      <c r="H81" s="23"/>
      <c r="I81" s="23"/>
      <c r="J81" s="23"/>
      <c r="K81" s="22">
        <f t="shared" si="6"/>
        <v>0</v>
      </c>
      <c r="L81" s="23"/>
      <c r="M81" s="23"/>
      <c r="N81" s="23"/>
      <c r="O81" s="23"/>
      <c r="P81" s="22">
        <f t="shared" si="7"/>
        <v>0</v>
      </c>
      <c r="Q81" s="23"/>
      <c r="R81" s="23"/>
      <c r="S81" s="23"/>
      <c r="T81" s="23"/>
      <c r="U81" s="22">
        <f t="shared" si="15"/>
        <v>0</v>
      </c>
      <c r="V81" s="23"/>
      <c r="W81" s="23"/>
      <c r="X81" s="23"/>
      <c r="Y81" s="23"/>
      <c r="Z81" s="22">
        <f t="shared" si="8"/>
        <v>0</v>
      </c>
      <c r="AA81" s="22">
        <f t="shared" si="14"/>
        <v>1</v>
      </c>
      <c r="AB81" s="14">
        <f>AA81+'ООО 1 полугодие'!V82</f>
        <v>3</v>
      </c>
      <c r="AC81" s="14">
        <v>68</v>
      </c>
      <c r="AD81" s="21"/>
    </row>
    <row r="82" spans="1:30" ht="15.75" customHeight="1" x14ac:dyDescent="0.2">
      <c r="A82" s="8" t="s">
        <v>65</v>
      </c>
      <c r="B82" s="23"/>
      <c r="C82" s="23"/>
      <c r="D82" s="23"/>
      <c r="E82" s="23">
        <v>1</v>
      </c>
      <c r="F82" s="22">
        <f t="shared" si="13"/>
        <v>1</v>
      </c>
      <c r="G82" s="23"/>
      <c r="H82" s="23"/>
      <c r="I82" s="23"/>
      <c r="J82" s="23"/>
      <c r="K82" s="22">
        <f t="shared" si="6"/>
        <v>0</v>
      </c>
      <c r="L82" s="23"/>
      <c r="M82" s="23"/>
      <c r="N82" s="23"/>
      <c r="O82" s="23"/>
      <c r="P82" s="22">
        <f t="shared" si="7"/>
        <v>0</v>
      </c>
      <c r="Q82" s="23"/>
      <c r="R82" s="23"/>
      <c r="S82" s="23"/>
      <c r="T82" s="23"/>
      <c r="U82" s="22">
        <f t="shared" si="15"/>
        <v>0</v>
      </c>
      <c r="V82" s="23"/>
      <c r="W82" s="23"/>
      <c r="X82" s="23"/>
      <c r="Y82" s="23"/>
      <c r="Z82" s="22">
        <f t="shared" si="8"/>
        <v>0</v>
      </c>
      <c r="AA82" s="22">
        <f t="shared" si="14"/>
        <v>1</v>
      </c>
      <c r="AB82" s="14">
        <f>AA82+'ООО 1 полугодие'!V83</f>
        <v>3</v>
      </c>
      <c r="AC82" s="14">
        <v>34</v>
      </c>
      <c r="AD82" s="21"/>
    </row>
  </sheetData>
  <mergeCells count="13">
    <mergeCell ref="A2:AD2"/>
    <mergeCell ref="A1:AD1"/>
    <mergeCell ref="Q3:U3"/>
    <mergeCell ref="AA3:AD3"/>
    <mergeCell ref="B3:F3"/>
    <mergeCell ref="G3:K3"/>
    <mergeCell ref="L3:P3"/>
    <mergeCell ref="V3:Z3"/>
    <mergeCell ref="A5:AA5"/>
    <mergeCell ref="A18:AA18"/>
    <mergeCell ref="A32:AA32"/>
    <mergeCell ref="A49:AA49"/>
    <mergeCell ref="A67:AA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6"/>
  <sheetViews>
    <sheetView workbookViewId="0">
      <selection activeCell="X4" sqref="X4"/>
    </sheetView>
  </sheetViews>
  <sheetFormatPr defaultRowHeight="12.75" x14ac:dyDescent="0.2"/>
  <cols>
    <col min="1" max="1" width="22" customWidth="1"/>
    <col min="2" max="5" width="7.33203125" customWidth="1"/>
    <col min="6" max="6" width="6.1640625" customWidth="1"/>
    <col min="7" max="10" width="7.33203125" customWidth="1"/>
    <col min="11" max="11" width="6.1640625" customWidth="1"/>
    <col min="12" max="15" width="7.33203125" customWidth="1"/>
    <col min="16" max="16" width="6.33203125" customWidth="1"/>
    <col min="17" max="20" width="7.33203125" customWidth="1"/>
    <col min="21" max="21" width="6.1640625" customWidth="1"/>
    <col min="22" max="22" width="8.1640625" customWidth="1"/>
    <col min="23" max="23" width="10.1640625" customWidth="1"/>
  </cols>
  <sheetData>
    <row r="1" spans="1:23" ht="30" customHeight="1" x14ac:dyDescent="0.2">
      <c r="A1" s="45" t="s">
        <v>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3" ht="60.75" customHeight="1" x14ac:dyDescent="0.2">
      <c r="A2" s="43" t="s">
        <v>89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9"/>
    </row>
    <row r="3" spans="1:23" ht="28.5" customHeight="1" x14ac:dyDescent="0.2">
      <c r="A3" s="5" t="s">
        <v>16</v>
      </c>
      <c r="B3" s="54" t="s">
        <v>17</v>
      </c>
      <c r="C3" s="55"/>
      <c r="D3" s="55"/>
      <c r="E3" s="55"/>
      <c r="F3" s="56"/>
      <c r="G3" s="54" t="s">
        <v>18</v>
      </c>
      <c r="H3" s="55"/>
      <c r="I3" s="55"/>
      <c r="J3" s="55"/>
      <c r="K3" s="56"/>
      <c r="L3" s="54" t="s">
        <v>19</v>
      </c>
      <c r="M3" s="55"/>
      <c r="N3" s="55"/>
      <c r="O3" s="55"/>
      <c r="P3" s="56"/>
      <c r="Q3" s="54" t="s">
        <v>20</v>
      </c>
      <c r="R3" s="55"/>
      <c r="S3" s="55"/>
      <c r="T3" s="55"/>
      <c r="U3" s="56"/>
      <c r="V3" s="25" t="s">
        <v>21</v>
      </c>
    </row>
    <row r="4" spans="1:23" ht="138.75" customHeight="1" x14ac:dyDescent="0.2">
      <c r="A4" s="3"/>
      <c r="B4" s="18" t="s">
        <v>49</v>
      </c>
      <c r="C4" s="18" t="s">
        <v>50</v>
      </c>
      <c r="D4" s="18" t="s">
        <v>51</v>
      </c>
      <c r="E4" s="18" t="s">
        <v>52</v>
      </c>
      <c r="F4" s="19" t="s">
        <v>62</v>
      </c>
      <c r="G4" s="18" t="s">
        <v>49</v>
      </c>
      <c r="H4" s="18" t="s">
        <v>50</v>
      </c>
      <c r="I4" s="18" t="s">
        <v>51</v>
      </c>
      <c r="J4" s="18" t="s">
        <v>52</v>
      </c>
      <c r="K4" s="19" t="s">
        <v>62</v>
      </c>
      <c r="L4" s="18" t="s">
        <v>49</v>
      </c>
      <c r="M4" s="18" t="s">
        <v>50</v>
      </c>
      <c r="N4" s="18" t="s">
        <v>51</v>
      </c>
      <c r="O4" s="18" t="s">
        <v>52</v>
      </c>
      <c r="P4" s="19" t="s">
        <v>62</v>
      </c>
      <c r="Q4" s="18" t="s">
        <v>49</v>
      </c>
      <c r="R4" s="18" t="s">
        <v>50</v>
      </c>
      <c r="S4" s="18" t="s">
        <v>51</v>
      </c>
      <c r="T4" s="18" t="s">
        <v>52</v>
      </c>
      <c r="U4" s="19" t="s">
        <v>62</v>
      </c>
      <c r="V4" s="24" t="s">
        <v>53</v>
      </c>
    </row>
    <row r="5" spans="1:23" ht="17.45" customHeight="1" x14ac:dyDescent="0.2">
      <c r="A5" s="61" t="s">
        <v>77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3"/>
    </row>
    <row r="6" spans="1:23" ht="15.75" customHeight="1" x14ac:dyDescent="0.2">
      <c r="A6" s="6" t="s">
        <v>22</v>
      </c>
      <c r="B6" s="23"/>
      <c r="C6" s="23"/>
      <c r="D6" s="23"/>
      <c r="E6" s="23">
        <v>1</v>
      </c>
      <c r="F6" s="27">
        <f>SUM(B6:E6)</f>
        <v>1</v>
      </c>
      <c r="G6" s="23"/>
      <c r="H6" s="23"/>
      <c r="I6" s="23"/>
      <c r="J6" s="23"/>
      <c r="K6" s="27">
        <f t="shared" ref="K6" si="0">SUM(J6)</f>
        <v>0</v>
      </c>
      <c r="L6" s="23"/>
      <c r="M6" s="23"/>
      <c r="N6" s="23"/>
      <c r="O6" s="23"/>
      <c r="P6" s="27">
        <f t="shared" ref="P6" si="1">SUM(O6)</f>
        <v>0</v>
      </c>
      <c r="Q6" s="23"/>
      <c r="R6" s="23"/>
      <c r="S6" s="23"/>
      <c r="T6" s="23">
        <v>1</v>
      </c>
      <c r="U6" s="27">
        <f t="shared" ref="U6" si="2">SUM(T6)</f>
        <v>1</v>
      </c>
      <c r="V6" s="27">
        <f>SUM(F6,K6,P6,U6)</f>
        <v>2</v>
      </c>
    </row>
    <row r="7" spans="1:23" ht="15.75" customHeight="1" x14ac:dyDescent="0.2">
      <c r="A7" s="6" t="s">
        <v>23</v>
      </c>
      <c r="B7" s="23"/>
      <c r="C7" s="23"/>
      <c r="D7" s="23"/>
      <c r="E7" s="23">
        <v>1</v>
      </c>
      <c r="F7" s="27">
        <f t="shared" ref="F7:F20" si="3">SUM(B7:E7)</f>
        <v>1</v>
      </c>
      <c r="G7" s="23"/>
      <c r="H7" s="23"/>
      <c r="I7" s="23"/>
      <c r="J7" s="23"/>
      <c r="K7" s="27">
        <f t="shared" ref="K7" si="4">SUM(J7)</f>
        <v>0</v>
      </c>
      <c r="L7" s="23"/>
      <c r="M7" s="23"/>
      <c r="N7" s="23"/>
      <c r="O7" s="23"/>
      <c r="P7" s="27">
        <f t="shared" ref="P7" si="5">SUM(O7)</f>
        <v>0</v>
      </c>
      <c r="Q7" s="23"/>
      <c r="R7" s="23"/>
      <c r="S7" s="23"/>
      <c r="T7" s="23"/>
      <c r="U7" s="27">
        <f t="shared" ref="U7" si="6">SUM(T7)</f>
        <v>0</v>
      </c>
      <c r="V7" s="27">
        <f t="shared" ref="V7:V20" si="7">SUM(F7,K7,P7,U7)</f>
        <v>1</v>
      </c>
    </row>
    <row r="8" spans="1:23" ht="15.95" customHeight="1" x14ac:dyDescent="0.2">
      <c r="A8" s="6" t="s">
        <v>43</v>
      </c>
      <c r="B8" s="23"/>
      <c r="C8" s="23"/>
      <c r="D8" s="23"/>
      <c r="E8" s="23">
        <v>1</v>
      </c>
      <c r="F8" s="27">
        <f t="shared" si="3"/>
        <v>1</v>
      </c>
      <c r="G8" s="23"/>
      <c r="H8" s="23"/>
      <c r="I8" s="23"/>
      <c r="J8" s="23"/>
      <c r="K8" s="27">
        <f t="shared" ref="K8" si="8">SUM(J8)</f>
        <v>0</v>
      </c>
      <c r="L8" s="23"/>
      <c r="M8" s="23"/>
      <c r="N8" s="23"/>
      <c r="O8" s="23"/>
      <c r="P8" s="27">
        <f t="shared" ref="P8" si="9">SUM(O8)</f>
        <v>0</v>
      </c>
      <c r="Q8" s="23"/>
      <c r="R8" s="23"/>
      <c r="S8" s="23"/>
      <c r="T8" s="23">
        <v>0.5</v>
      </c>
      <c r="U8" s="27">
        <f t="shared" ref="U8" si="10">SUM(T8)</f>
        <v>0.5</v>
      </c>
      <c r="V8" s="27">
        <f t="shared" si="7"/>
        <v>1.5</v>
      </c>
    </row>
    <row r="9" spans="1:23" ht="45" customHeight="1" x14ac:dyDescent="0.2">
      <c r="A9" s="3" t="s">
        <v>44</v>
      </c>
      <c r="B9" s="23"/>
      <c r="C9" s="23"/>
      <c r="D9" s="23"/>
      <c r="E9" s="23">
        <v>1</v>
      </c>
      <c r="F9" s="27">
        <f t="shared" si="3"/>
        <v>1</v>
      </c>
      <c r="G9" s="23"/>
      <c r="H9" s="23"/>
      <c r="I9" s="23"/>
      <c r="J9" s="23"/>
      <c r="K9" s="27">
        <f t="shared" ref="K9" si="11">SUM(J9)</f>
        <v>0</v>
      </c>
      <c r="L9" s="23"/>
      <c r="M9" s="23"/>
      <c r="N9" s="23"/>
      <c r="O9" s="23"/>
      <c r="P9" s="27">
        <f t="shared" ref="P9" si="12">SUM(O9)</f>
        <v>0</v>
      </c>
      <c r="Q9" s="23"/>
      <c r="R9" s="23"/>
      <c r="S9" s="23"/>
      <c r="T9" s="23">
        <v>1</v>
      </c>
      <c r="U9" s="27">
        <f t="shared" ref="U9" si="13">SUM(T9)</f>
        <v>1</v>
      </c>
      <c r="V9" s="27">
        <f t="shared" si="7"/>
        <v>2</v>
      </c>
    </row>
    <row r="10" spans="1:23" ht="15.75" customHeight="1" x14ac:dyDescent="0.2">
      <c r="A10" s="6" t="s">
        <v>45</v>
      </c>
      <c r="B10" s="23"/>
      <c r="C10" s="23"/>
      <c r="D10" s="23"/>
      <c r="E10" s="23">
        <v>1</v>
      </c>
      <c r="F10" s="27">
        <f t="shared" si="3"/>
        <v>1</v>
      </c>
      <c r="G10" s="23"/>
      <c r="H10" s="23"/>
      <c r="I10" s="23"/>
      <c r="J10" s="23"/>
      <c r="K10" s="27">
        <f t="shared" ref="K10" si="14">SUM(J10)</f>
        <v>0</v>
      </c>
      <c r="L10" s="23"/>
      <c r="M10" s="23"/>
      <c r="N10" s="23"/>
      <c r="O10" s="23"/>
      <c r="P10" s="27">
        <f t="shared" ref="P10" si="15">SUM(O10)</f>
        <v>0</v>
      </c>
      <c r="Q10" s="23"/>
      <c r="R10" s="23"/>
      <c r="S10" s="23"/>
      <c r="T10" s="23">
        <v>1</v>
      </c>
      <c r="U10" s="27">
        <f t="shared" ref="U10" si="16">SUM(T10)</f>
        <v>1</v>
      </c>
      <c r="V10" s="27">
        <f t="shared" si="7"/>
        <v>2</v>
      </c>
    </row>
    <row r="11" spans="1:23" ht="31.5" customHeight="1" x14ac:dyDescent="0.2">
      <c r="A11" s="6" t="s">
        <v>36</v>
      </c>
      <c r="B11" s="23"/>
      <c r="C11" s="23"/>
      <c r="D11" s="23"/>
      <c r="E11" s="23"/>
      <c r="F11" s="27">
        <f t="shared" si="3"/>
        <v>0</v>
      </c>
      <c r="G11" s="23"/>
      <c r="H11" s="23"/>
      <c r="I11" s="23"/>
      <c r="J11" s="23"/>
      <c r="K11" s="27">
        <f t="shared" ref="K11" si="17">SUM(J11)</f>
        <v>0</v>
      </c>
      <c r="L11" s="23"/>
      <c r="M11" s="23"/>
      <c r="N11" s="23"/>
      <c r="O11" s="23"/>
      <c r="P11" s="27">
        <f t="shared" ref="P11" si="18">SUM(O11)</f>
        <v>0</v>
      </c>
      <c r="Q11" s="23"/>
      <c r="R11" s="23"/>
      <c r="S11" s="23"/>
      <c r="T11" s="23">
        <v>1</v>
      </c>
      <c r="U11" s="27">
        <f t="shared" ref="U11" si="19">SUM(T11)</f>
        <v>1</v>
      </c>
      <c r="V11" s="27">
        <f t="shared" si="7"/>
        <v>1</v>
      </c>
    </row>
    <row r="12" spans="1:23" ht="15.75" customHeight="1" x14ac:dyDescent="0.2">
      <c r="A12" s="6" t="s">
        <v>26</v>
      </c>
      <c r="B12" s="23"/>
      <c r="C12" s="23"/>
      <c r="D12" s="23"/>
      <c r="E12" s="23"/>
      <c r="F12" s="27">
        <f t="shared" si="3"/>
        <v>0</v>
      </c>
      <c r="G12" s="23"/>
      <c r="H12" s="23"/>
      <c r="I12" s="23"/>
      <c r="J12" s="23"/>
      <c r="K12" s="27">
        <f t="shared" ref="K12" si="20">SUM(J12)</f>
        <v>0</v>
      </c>
      <c r="L12" s="23"/>
      <c r="M12" s="23"/>
      <c r="N12" s="23"/>
      <c r="O12" s="23"/>
      <c r="P12" s="27">
        <f t="shared" ref="P12" si="21">SUM(O12)</f>
        <v>0</v>
      </c>
      <c r="Q12" s="23"/>
      <c r="R12" s="23"/>
      <c r="S12" s="23"/>
      <c r="T12" s="23"/>
      <c r="U12" s="27">
        <f t="shared" ref="U12" si="22">SUM(T12)</f>
        <v>0</v>
      </c>
      <c r="V12" s="27">
        <f t="shared" si="7"/>
        <v>0</v>
      </c>
    </row>
    <row r="13" spans="1:23" ht="15.75" customHeight="1" x14ac:dyDescent="0.2">
      <c r="A13" s="6" t="s">
        <v>33</v>
      </c>
      <c r="B13" s="23"/>
      <c r="C13" s="23"/>
      <c r="D13" s="23"/>
      <c r="E13" s="23"/>
      <c r="F13" s="27">
        <f t="shared" si="3"/>
        <v>0</v>
      </c>
      <c r="G13" s="23"/>
      <c r="H13" s="23"/>
      <c r="I13" s="23"/>
      <c r="J13" s="23"/>
      <c r="K13" s="27">
        <f t="shared" ref="K13" si="23">SUM(J13)</f>
        <v>0</v>
      </c>
      <c r="L13" s="23"/>
      <c r="M13" s="23"/>
      <c r="N13" s="23"/>
      <c r="O13" s="23"/>
      <c r="P13" s="27">
        <f t="shared" ref="P13" si="24">SUM(O13)</f>
        <v>0</v>
      </c>
      <c r="Q13" s="23"/>
      <c r="R13" s="23"/>
      <c r="S13" s="23"/>
      <c r="T13" s="23"/>
      <c r="U13" s="27">
        <f t="shared" ref="U13" si="25">SUM(T13)</f>
        <v>0</v>
      </c>
      <c r="V13" s="27">
        <f t="shared" si="7"/>
        <v>0</v>
      </c>
    </row>
    <row r="14" spans="1:23" ht="15.75" customHeight="1" x14ac:dyDescent="0.2">
      <c r="A14" s="6" t="s">
        <v>27</v>
      </c>
      <c r="B14" s="23"/>
      <c r="C14" s="23"/>
      <c r="D14" s="23"/>
      <c r="E14" s="23">
        <v>1</v>
      </c>
      <c r="F14" s="27">
        <f t="shared" si="3"/>
        <v>1</v>
      </c>
      <c r="G14" s="23"/>
      <c r="H14" s="23"/>
      <c r="I14" s="23"/>
      <c r="J14" s="23"/>
      <c r="K14" s="27">
        <f t="shared" ref="K14" si="26">SUM(J14)</f>
        <v>0</v>
      </c>
      <c r="L14" s="23"/>
      <c r="M14" s="23"/>
      <c r="N14" s="23"/>
      <c r="O14" s="23"/>
      <c r="P14" s="27">
        <f t="shared" ref="P14" si="27">SUM(O14)</f>
        <v>0</v>
      </c>
      <c r="Q14" s="23"/>
      <c r="R14" s="23"/>
      <c r="S14" s="23"/>
      <c r="T14" s="23"/>
      <c r="U14" s="27">
        <f t="shared" ref="U14" si="28">SUM(T14)</f>
        <v>0</v>
      </c>
      <c r="V14" s="27">
        <f t="shared" si="7"/>
        <v>1</v>
      </c>
    </row>
    <row r="15" spans="1:23" ht="15.75" customHeight="1" x14ac:dyDescent="0.2">
      <c r="A15" s="6" t="s">
        <v>28</v>
      </c>
      <c r="B15" s="23"/>
      <c r="C15" s="23"/>
      <c r="D15" s="23"/>
      <c r="E15" s="23">
        <v>1</v>
      </c>
      <c r="F15" s="27">
        <f t="shared" si="3"/>
        <v>1</v>
      </c>
      <c r="G15" s="23"/>
      <c r="H15" s="23"/>
      <c r="I15" s="23"/>
      <c r="J15" s="23"/>
      <c r="K15" s="27">
        <f t="shared" ref="K15" si="29">SUM(J15)</f>
        <v>0</v>
      </c>
      <c r="L15" s="23"/>
      <c r="M15" s="23"/>
      <c r="N15" s="23"/>
      <c r="O15" s="23"/>
      <c r="P15" s="27">
        <f t="shared" ref="P15" si="30">SUM(O15)</f>
        <v>0</v>
      </c>
      <c r="Q15" s="23"/>
      <c r="R15" s="23"/>
      <c r="S15" s="23"/>
      <c r="T15" s="23"/>
      <c r="U15" s="27">
        <f t="shared" ref="U15" si="31">SUM(T15)</f>
        <v>0</v>
      </c>
      <c r="V15" s="27">
        <f t="shared" si="7"/>
        <v>1</v>
      </c>
    </row>
    <row r="16" spans="1:23" ht="15.75" customHeight="1" x14ac:dyDescent="0.2">
      <c r="A16" s="6" t="s">
        <v>37</v>
      </c>
      <c r="B16" s="23"/>
      <c r="C16" s="23"/>
      <c r="D16" s="23"/>
      <c r="E16" s="23">
        <v>1</v>
      </c>
      <c r="F16" s="27">
        <f t="shared" si="3"/>
        <v>1</v>
      </c>
      <c r="G16" s="23"/>
      <c r="H16" s="23"/>
      <c r="I16" s="23"/>
      <c r="J16" s="23"/>
      <c r="K16" s="27">
        <f t="shared" ref="K16" si="32">SUM(J16)</f>
        <v>0</v>
      </c>
      <c r="L16" s="23"/>
      <c r="M16" s="23"/>
      <c r="N16" s="23"/>
      <c r="O16" s="23"/>
      <c r="P16" s="27">
        <f t="shared" ref="P16" si="33">SUM(O16)</f>
        <v>0</v>
      </c>
      <c r="Q16" s="23"/>
      <c r="R16" s="23"/>
      <c r="S16" s="23"/>
      <c r="T16" s="23"/>
      <c r="U16" s="27">
        <f t="shared" ref="U16" si="34">SUM(T16)</f>
        <v>0</v>
      </c>
      <c r="V16" s="27">
        <f t="shared" si="7"/>
        <v>1</v>
      </c>
    </row>
    <row r="17" spans="1:22" ht="15.75" customHeight="1" x14ac:dyDescent="0.2">
      <c r="A17" s="8" t="s">
        <v>69</v>
      </c>
      <c r="B17" s="23"/>
      <c r="C17" s="23"/>
      <c r="D17" s="23"/>
      <c r="E17" s="23">
        <v>1</v>
      </c>
      <c r="F17" s="27">
        <f t="shared" si="3"/>
        <v>1</v>
      </c>
      <c r="G17" s="23"/>
      <c r="H17" s="23"/>
      <c r="I17" s="23"/>
      <c r="J17" s="23"/>
      <c r="K17" s="27">
        <f t="shared" ref="K17" si="35">SUM(J17)</f>
        <v>0</v>
      </c>
      <c r="L17" s="23"/>
      <c r="M17" s="23"/>
      <c r="N17" s="23"/>
      <c r="O17" s="23"/>
      <c r="P17" s="27">
        <f t="shared" ref="P17" si="36">SUM(O17)</f>
        <v>0</v>
      </c>
      <c r="Q17" s="23"/>
      <c r="R17" s="23"/>
      <c r="S17" s="23"/>
      <c r="T17" s="23"/>
      <c r="U17" s="27">
        <f t="shared" ref="U17" si="37">SUM(T17)</f>
        <v>0</v>
      </c>
      <c r="V17" s="27">
        <f t="shared" si="7"/>
        <v>1</v>
      </c>
    </row>
    <row r="18" spans="1:22" ht="15.75" customHeight="1" x14ac:dyDescent="0.2">
      <c r="A18" s="6" t="s">
        <v>39</v>
      </c>
      <c r="B18" s="23"/>
      <c r="C18" s="23"/>
      <c r="D18" s="23"/>
      <c r="E18" s="23">
        <v>1</v>
      </c>
      <c r="F18" s="27">
        <f t="shared" si="3"/>
        <v>1</v>
      </c>
      <c r="G18" s="23"/>
      <c r="H18" s="23"/>
      <c r="I18" s="23"/>
      <c r="J18" s="23"/>
      <c r="K18" s="27">
        <f t="shared" ref="K18" si="38">SUM(J18)</f>
        <v>0</v>
      </c>
      <c r="L18" s="23"/>
      <c r="M18" s="23"/>
      <c r="N18" s="23"/>
      <c r="O18" s="23"/>
      <c r="P18" s="27">
        <f t="shared" ref="P18" si="39">SUM(O18)</f>
        <v>0</v>
      </c>
      <c r="Q18" s="23"/>
      <c r="R18" s="23"/>
      <c r="S18" s="23"/>
      <c r="T18" s="23"/>
      <c r="U18" s="27">
        <f t="shared" ref="U18" si="40">SUM(T18)</f>
        <v>0</v>
      </c>
      <c r="V18" s="27">
        <f t="shared" si="7"/>
        <v>1</v>
      </c>
    </row>
    <row r="19" spans="1:22" ht="31.5" customHeight="1" x14ac:dyDescent="0.2">
      <c r="A19" s="6" t="s">
        <v>32</v>
      </c>
      <c r="B19" s="23"/>
      <c r="C19" s="23"/>
      <c r="D19" s="23"/>
      <c r="E19" s="23">
        <v>1</v>
      </c>
      <c r="F19" s="27">
        <f t="shared" si="3"/>
        <v>1</v>
      </c>
      <c r="G19" s="23"/>
      <c r="H19" s="23"/>
      <c r="I19" s="23"/>
      <c r="J19" s="23"/>
      <c r="K19" s="27">
        <f t="shared" ref="K19" si="41">SUM(J19)</f>
        <v>0</v>
      </c>
      <c r="L19" s="23"/>
      <c r="M19" s="23"/>
      <c r="N19" s="23"/>
      <c r="O19" s="23"/>
      <c r="P19" s="27">
        <f t="shared" ref="P19" si="42">SUM(O19)</f>
        <v>0</v>
      </c>
      <c r="Q19" s="23"/>
      <c r="R19" s="23"/>
      <c r="S19" s="23"/>
      <c r="T19" s="23"/>
      <c r="U19" s="27">
        <f t="shared" ref="U19" si="43">SUM(T19)</f>
        <v>0</v>
      </c>
      <c r="V19" s="27">
        <f t="shared" si="7"/>
        <v>1</v>
      </c>
    </row>
    <row r="20" spans="1:22" ht="15.75" customHeight="1" x14ac:dyDescent="0.2">
      <c r="A20" s="8" t="s">
        <v>65</v>
      </c>
      <c r="B20" s="23"/>
      <c r="C20" s="23"/>
      <c r="D20" s="23"/>
      <c r="E20" s="23">
        <v>1</v>
      </c>
      <c r="F20" s="27">
        <f t="shared" si="3"/>
        <v>1</v>
      </c>
      <c r="G20" s="23"/>
      <c r="H20" s="23"/>
      <c r="I20" s="23"/>
      <c r="J20" s="23"/>
      <c r="K20" s="27">
        <f t="shared" ref="K20" si="44">SUM(J20)</f>
        <v>0</v>
      </c>
      <c r="L20" s="23"/>
      <c r="M20" s="23"/>
      <c r="N20" s="23"/>
      <c r="O20" s="23"/>
      <c r="P20" s="27">
        <f t="shared" ref="P20" si="45">SUM(O20)</f>
        <v>0</v>
      </c>
      <c r="Q20" s="23"/>
      <c r="R20" s="23"/>
      <c r="S20" s="23"/>
      <c r="T20" s="23"/>
      <c r="U20" s="27">
        <f t="shared" ref="U20" si="46">SUM(T20)</f>
        <v>0</v>
      </c>
      <c r="V20" s="27">
        <f t="shared" si="7"/>
        <v>1</v>
      </c>
    </row>
    <row r="21" spans="1:22" ht="17.45" customHeight="1" x14ac:dyDescent="0.2">
      <c r="A21" s="61" t="s">
        <v>78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3"/>
    </row>
    <row r="22" spans="1:22" ht="15.75" customHeight="1" x14ac:dyDescent="0.2">
      <c r="A22" s="6" t="s">
        <v>22</v>
      </c>
      <c r="B22" s="23"/>
      <c r="C22" s="23"/>
      <c r="D22" s="23"/>
      <c r="E22" s="23">
        <v>1</v>
      </c>
      <c r="F22" s="27">
        <f>SUM(B22:E22)</f>
        <v>1</v>
      </c>
      <c r="G22" s="23"/>
      <c r="H22" s="23"/>
      <c r="I22" s="23"/>
      <c r="J22" s="23"/>
      <c r="K22" s="27">
        <f t="shared" ref="K22" si="47">SUM(J22)</f>
        <v>0</v>
      </c>
      <c r="L22" s="23"/>
      <c r="M22" s="23"/>
      <c r="N22" s="23"/>
      <c r="O22" s="23"/>
      <c r="P22" s="27">
        <f t="shared" ref="P22" si="48">SUM(O22)</f>
        <v>0</v>
      </c>
      <c r="Q22" s="23"/>
      <c r="R22" s="23"/>
      <c r="S22" s="23"/>
      <c r="T22" s="23">
        <v>1</v>
      </c>
      <c r="U22" s="27">
        <f t="shared" ref="U22" si="49">SUM(T22)</f>
        <v>1</v>
      </c>
      <c r="V22" s="27">
        <f>SUM(F22,K22,P22,U22)</f>
        <v>2</v>
      </c>
    </row>
    <row r="23" spans="1:22" ht="15.75" customHeight="1" x14ac:dyDescent="0.2">
      <c r="A23" s="6" t="s">
        <v>23</v>
      </c>
      <c r="B23" s="23"/>
      <c r="C23" s="23"/>
      <c r="D23" s="23"/>
      <c r="E23" s="23">
        <v>1</v>
      </c>
      <c r="F23" s="27">
        <f t="shared" ref="F23:F36" si="50">SUM(B23:E23)</f>
        <v>1</v>
      </c>
      <c r="G23" s="23"/>
      <c r="H23" s="23"/>
      <c r="I23" s="23"/>
      <c r="J23" s="23"/>
      <c r="K23" s="27">
        <f t="shared" ref="K23" si="51">SUM(J23)</f>
        <v>0</v>
      </c>
      <c r="L23" s="23"/>
      <c r="M23" s="23"/>
      <c r="N23" s="23">
        <v>1</v>
      </c>
      <c r="O23" s="23">
        <v>1</v>
      </c>
      <c r="P23" s="27">
        <f t="shared" ref="P23" si="52">SUM(O23)</f>
        <v>1</v>
      </c>
      <c r="Q23" s="23">
        <v>1</v>
      </c>
      <c r="R23" s="23"/>
      <c r="S23" s="23"/>
      <c r="T23" s="23">
        <v>1</v>
      </c>
      <c r="U23" s="27">
        <f>SUM(Q23:T23)</f>
        <v>2</v>
      </c>
      <c r="V23" s="27">
        <f t="shared" ref="V23:V36" si="53">SUM(F23,K23,P23,U23)</f>
        <v>4</v>
      </c>
    </row>
    <row r="24" spans="1:22" ht="16.7" customHeight="1" x14ac:dyDescent="0.2">
      <c r="A24" s="6" t="s">
        <v>43</v>
      </c>
      <c r="B24" s="23"/>
      <c r="C24" s="23"/>
      <c r="D24" s="23"/>
      <c r="E24" s="23">
        <v>1</v>
      </c>
      <c r="F24" s="27">
        <f t="shared" si="50"/>
        <v>1</v>
      </c>
      <c r="G24" s="23"/>
      <c r="H24" s="23"/>
      <c r="I24" s="23"/>
      <c r="J24" s="23"/>
      <c r="K24" s="27">
        <f t="shared" ref="K24" si="54">SUM(J24)</f>
        <v>0</v>
      </c>
      <c r="L24" s="23"/>
      <c r="M24" s="23"/>
      <c r="N24" s="23"/>
      <c r="O24" s="23"/>
      <c r="P24" s="27">
        <f t="shared" ref="P24" si="55">SUM(O24)</f>
        <v>0</v>
      </c>
      <c r="Q24" s="23"/>
      <c r="R24" s="23"/>
      <c r="S24" s="23"/>
      <c r="T24" s="23">
        <v>1</v>
      </c>
      <c r="U24" s="27">
        <f t="shared" ref="U24" si="56">SUM(T24)</f>
        <v>1</v>
      </c>
      <c r="V24" s="27">
        <f t="shared" si="53"/>
        <v>2</v>
      </c>
    </row>
    <row r="25" spans="1:22" ht="44.25" customHeight="1" x14ac:dyDescent="0.2">
      <c r="A25" s="6" t="s">
        <v>46</v>
      </c>
      <c r="B25" s="23"/>
      <c r="C25" s="23"/>
      <c r="D25" s="23"/>
      <c r="E25" s="23">
        <v>1</v>
      </c>
      <c r="F25" s="27">
        <f t="shared" si="50"/>
        <v>1</v>
      </c>
      <c r="G25" s="23"/>
      <c r="H25" s="23"/>
      <c r="I25" s="23"/>
      <c r="J25" s="23"/>
      <c r="K25" s="27">
        <f t="shared" ref="K25" si="57">SUM(J25)</f>
        <v>0</v>
      </c>
      <c r="L25" s="23"/>
      <c r="M25" s="23"/>
      <c r="N25" s="23"/>
      <c r="O25" s="23"/>
      <c r="P25" s="27">
        <f t="shared" ref="P25" si="58">SUM(O25)</f>
        <v>0</v>
      </c>
      <c r="Q25" s="23"/>
      <c r="R25" s="23"/>
      <c r="S25" s="23"/>
      <c r="T25" s="23">
        <v>1</v>
      </c>
      <c r="U25" s="27">
        <f t="shared" ref="U25" si="59">SUM(T25)</f>
        <v>1</v>
      </c>
      <c r="V25" s="27">
        <f t="shared" si="53"/>
        <v>2</v>
      </c>
    </row>
    <row r="26" spans="1:22" ht="15.75" customHeight="1" x14ac:dyDescent="0.2">
      <c r="A26" s="6" t="s">
        <v>45</v>
      </c>
      <c r="B26" s="23"/>
      <c r="C26" s="23"/>
      <c r="D26" s="23"/>
      <c r="E26" s="23">
        <v>1</v>
      </c>
      <c r="F26" s="27">
        <f t="shared" si="50"/>
        <v>1</v>
      </c>
      <c r="G26" s="23"/>
      <c r="H26" s="23"/>
      <c r="I26" s="23"/>
      <c r="J26" s="23"/>
      <c r="K26" s="27">
        <f t="shared" ref="K26" si="60">SUM(J26)</f>
        <v>0</v>
      </c>
      <c r="L26" s="23"/>
      <c r="M26" s="23"/>
      <c r="N26" s="23"/>
      <c r="O26" s="23"/>
      <c r="P26" s="27">
        <f t="shared" ref="P26" si="61">SUM(O26)</f>
        <v>0</v>
      </c>
      <c r="Q26" s="23"/>
      <c r="R26" s="23"/>
      <c r="S26" s="23"/>
      <c r="T26" s="23">
        <v>1</v>
      </c>
      <c r="U26" s="27">
        <f t="shared" ref="U26" si="62">SUM(T26)</f>
        <v>1</v>
      </c>
      <c r="V26" s="27">
        <f t="shared" si="53"/>
        <v>2</v>
      </c>
    </row>
    <row r="27" spans="1:22" ht="32.25" customHeight="1" x14ac:dyDescent="0.2">
      <c r="A27" s="6" t="s">
        <v>36</v>
      </c>
      <c r="B27" s="23"/>
      <c r="C27" s="23"/>
      <c r="D27" s="23"/>
      <c r="E27" s="23"/>
      <c r="F27" s="27">
        <f t="shared" si="50"/>
        <v>0</v>
      </c>
      <c r="G27" s="23"/>
      <c r="H27" s="23"/>
      <c r="I27" s="23"/>
      <c r="J27" s="23"/>
      <c r="K27" s="27">
        <f t="shared" ref="K27" si="63">SUM(J27)</f>
        <v>0</v>
      </c>
      <c r="L27" s="23"/>
      <c r="M27" s="23"/>
      <c r="N27" s="23"/>
      <c r="O27" s="23"/>
      <c r="P27" s="27">
        <f t="shared" ref="P27" si="64">SUM(O27)</f>
        <v>0</v>
      </c>
      <c r="Q27" s="23"/>
      <c r="R27" s="23"/>
      <c r="S27" s="23"/>
      <c r="T27" s="23">
        <v>1</v>
      </c>
      <c r="U27" s="27">
        <f t="shared" ref="U27" si="65">SUM(T27)</f>
        <v>1</v>
      </c>
      <c r="V27" s="27">
        <f t="shared" si="53"/>
        <v>1</v>
      </c>
    </row>
    <row r="28" spans="1:22" ht="15.75" customHeight="1" x14ac:dyDescent="0.2">
      <c r="A28" s="6" t="s">
        <v>26</v>
      </c>
      <c r="B28" s="23"/>
      <c r="C28" s="23"/>
      <c r="D28" s="23"/>
      <c r="E28" s="23">
        <v>1</v>
      </c>
      <c r="F28" s="27">
        <f t="shared" si="50"/>
        <v>1</v>
      </c>
      <c r="G28" s="23"/>
      <c r="H28" s="23"/>
      <c r="I28" s="23"/>
      <c r="J28" s="23"/>
      <c r="K28" s="27">
        <f t="shared" ref="K28" si="66">SUM(J28)</f>
        <v>0</v>
      </c>
      <c r="L28" s="23"/>
      <c r="M28" s="23"/>
      <c r="N28" s="23"/>
      <c r="O28" s="23"/>
      <c r="P28" s="27">
        <f t="shared" ref="P28" si="67">SUM(O28)</f>
        <v>0</v>
      </c>
      <c r="Q28" s="23"/>
      <c r="R28" s="23"/>
      <c r="S28" s="23"/>
      <c r="T28" s="23">
        <v>1</v>
      </c>
      <c r="U28" s="27">
        <f t="shared" ref="U28" si="68">SUM(T28)</f>
        <v>1</v>
      </c>
      <c r="V28" s="27">
        <f t="shared" si="53"/>
        <v>2</v>
      </c>
    </row>
    <row r="29" spans="1:22" ht="15.75" customHeight="1" x14ac:dyDescent="0.2">
      <c r="A29" s="6" t="s">
        <v>33</v>
      </c>
      <c r="B29" s="23"/>
      <c r="C29" s="23"/>
      <c r="D29" s="23"/>
      <c r="E29" s="23">
        <v>1</v>
      </c>
      <c r="F29" s="27">
        <f t="shared" si="50"/>
        <v>1</v>
      </c>
      <c r="G29" s="23"/>
      <c r="H29" s="23"/>
      <c r="I29" s="23"/>
      <c r="J29" s="23"/>
      <c r="K29" s="27">
        <f t="shared" ref="K29" si="69">SUM(J29)</f>
        <v>0</v>
      </c>
      <c r="L29" s="23"/>
      <c r="M29" s="23"/>
      <c r="N29" s="23"/>
      <c r="O29" s="23"/>
      <c r="P29" s="27">
        <f t="shared" ref="P29" si="70">SUM(O29)</f>
        <v>0</v>
      </c>
      <c r="Q29" s="23"/>
      <c r="R29" s="23"/>
      <c r="S29" s="23"/>
      <c r="T29" s="23">
        <v>1</v>
      </c>
      <c r="U29" s="27">
        <f t="shared" ref="U29" si="71">SUM(T29)</f>
        <v>1</v>
      </c>
      <c r="V29" s="27">
        <f t="shared" si="53"/>
        <v>2</v>
      </c>
    </row>
    <row r="30" spans="1:22" ht="15.75" customHeight="1" x14ac:dyDescent="0.2">
      <c r="A30" s="6" t="s">
        <v>27</v>
      </c>
      <c r="B30" s="23"/>
      <c r="C30" s="23"/>
      <c r="D30" s="23"/>
      <c r="E30" s="23">
        <v>1</v>
      </c>
      <c r="F30" s="27">
        <f t="shared" si="50"/>
        <v>1</v>
      </c>
      <c r="G30" s="23"/>
      <c r="H30" s="23"/>
      <c r="I30" s="23"/>
      <c r="J30" s="23"/>
      <c r="K30" s="27">
        <f t="shared" ref="K30" si="72">SUM(J30)</f>
        <v>0</v>
      </c>
      <c r="L30" s="23"/>
      <c r="M30" s="23"/>
      <c r="N30" s="23"/>
      <c r="O30" s="23"/>
      <c r="P30" s="27">
        <f t="shared" ref="P30" si="73">SUM(O30)</f>
        <v>0</v>
      </c>
      <c r="Q30" s="23"/>
      <c r="R30" s="23"/>
      <c r="S30" s="23"/>
      <c r="T30" s="23">
        <v>0.5</v>
      </c>
      <c r="U30" s="27">
        <f t="shared" ref="U30" si="74">SUM(T30)</f>
        <v>0.5</v>
      </c>
      <c r="V30" s="27">
        <f t="shared" si="53"/>
        <v>1.5</v>
      </c>
    </row>
    <row r="31" spans="1:22" ht="15.75" customHeight="1" x14ac:dyDescent="0.2">
      <c r="A31" s="6" t="s">
        <v>28</v>
      </c>
      <c r="B31" s="23"/>
      <c r="C31" s="23"/>
      <c r="D31" s="23"/>
      <c r="E31" s="23">
        <v>1</v>
      </c>
      <c r="F31" s="27">
        <f t="shared" si="50"/>
        <v>1</v>
      </c>
      <c r="G31" s="23"/>
      <c r="H31" s="23"/>
      <c r="I31" s="23"/>
      <c r="J31" s="23"/>
      <c r="K31" s="27">
        <f t="shared" ref="K31" si="75">SUM(J31)</f>
        <v>0</v>
      </c>
      <c r="L31" s="23"/>
      <c r="M31" s="23"/>
      <c r="N31" s="23"/>
      <c r="O31" s="23"/>
      <c r="P31" s="27">
        <f t="shared" ref="P31" si="76">SUM(O31)</f>
        <v>0</v>
      </c>
      <c r="Q31" s="23"/>
      <c r="R31" s="23"/>
      <c r="S31" s="23"/>
      <c r="T31" s="23">
        <v>1</v>
      </c>
      <c r="U31" s="27">
        <f t="shared" ref="U31" si="77">SUM(T31)</f>
        <v>1</v>
      </c>
      <c r="V31" s="27">
        <f t="shared" si="53"/>
        <v>2</v>
      </c>
    </row>
    <row r="32" spans="1:22" ht="15.75" customHeight="1" x14ac:dyDescent="0.2">
      <c r="A32" s="6" t="s">
        <v>37</v>
      </c>
      <c r="B32" s="23"/>
      <c r="C32" s="23"/>
      <c r="D32" s="23"/>
      <c r="E32" s="23">
        <v>1</v>
      </c>
      <c r="F32" s="27">
        <f t="shared" si="50"/>
        <v>1</v>
      </c>
      <c r="G32" s="23"/>
      <c r="H32" s="23"/>
      <c r="I32" s="23"/>
      <c r="J32" s="23"/>
      <c r="K32" s="27">
        <f t="shared" ref="K32" si="78">SUM(J32)</f>
        <v>0</v>
      </c>
      <c r="L32" s="23"/>
      <c r="M32" s="23"/>
      <c r="N32" s="23"/>
      <c r="O32" s="23"/>
      <c r="P32" s="27">
        <f t="shared" ref="P32" si="79">SUM(O32)</f>
        <v>0</v>
      </c>
      <c r="Q32" s="23"/>
      <c r="R32" s="23"/>
      <c r="S32" s="23"/>
      <c r="T32" s="23">
        <v>1</v>
      </c>
      <c r="U32" s="27">
        <f t="shared" ref="U32" si="80">SUM(T32)</f>
        <v>1</v>
      </c>
      <c r="V32" s="27">
        <f t="shared" si="53"/>
        <v>2</v>
      </c>
    </row>
    <row r="33" spans="1:22" ht="15.75" customHeight="1" x14ac:dyDescent="0.2">
      <c r="A33" s="8" t="s">
        <v>70</v>
      </c>
      <c r="B33" s="23"/>
      <c r="C33" s="23"/>
      <c r="D33" s="23"/>
      <c r="E33" s="23">
        <v>1</v>
      </c>
      <c r="F33" s="27">
        <f t="shared" si="50"/>
        <v>1</v>
      </c>
      <c r="G33" s="23"/>
      <c r="H33" s="23"/>
      <c r="I33" s="23"/>
      <c r="J33" s="23"/>
      <c r="K33" s="27">
        <f t="shared" ref="K33" si="81">SUM(J33)</f>
        <v>0</v>
      </c>
      <c r="L33" s="23"/>
      <c r="M33" s="23"/>
      <c r="N33" s="23"/>
      <c r="O33" s="23"/>
      <c r="P33" s="27">
        <f t="shared" ref="P33" si="82">SUM(O33)</f>
        <v>0</v>
      </c>
      <c r="Q33" s="23"/>
      <c r="R33" s="23"/>
      <c r="S33" s="23"/>
      <c r="T33" s="23">
        <v>1</v>
      </c>
      <c r="U33" s="27">
        <f t="shared" ref="U33" si="83">SUM(T33)</f>
        <v>1</v>
      </c>
      <c r="V33" s="27">
        <f t="shared" si="53"/>
        <v>2</v>
      </c>
    </row>
    <row r="34" spans="1:22" ht="15.75" customHeight="1" x14ac:dyDescent="0.2">
      <c r="A34" s="6" t="s">
        <v>39</v>
      </c>
      <c r="B34" s="23"/>
      <c r="C34" s="23"/>
      <c r="D34" s="23"/>
      <c r="E34" s="23"/>
      <c r="F34" s="27">
        <f t="shared" si="50"/>
        <v>0</v>
      </c>
      <c r="G34" s="23"/>
      <c r="H34" s="23"/>
      <c r="I34" s="23"/>
      <c r="J34" s="23"/>
      <c r="K34" s="27">
        <f t="shared" ref="K34" si="84">SUM(J34)</f>
        <v>0</v>
      </c>
      <c r="L34" s="23"/>
      <c r="M34" s="23"/>
      <c r="N34" s="23"/>
      <c r="O34" s="23"/>
      <c r="P34" s="27">
        <f t="shared" ref="P34" si="85">SUM(O34)</f>
        <v>0</v>
      </c>
      <c r="Q34" s="23"/>
      <c r="R34" s="23"/>
      <c r="S34" s="23"/>
      <c r="T34" s="23">
        <v>1</v>
      </c>
      <c r="U34" s="27">
        <f t="shared" ref="U34" si="86">SUM(T34)</f>
        <v>1</v>
      </c>
      <c r="V34" s="27">
        <f t="shared" si="53"/>
        <v>1</v>
      </c>
    </row>
    <row r="35" spans="1:22" ht="30.75" customHeight="1" x14ac:dyDescent="0.2">
      <c r="A35" s="6" t="s">
        <v>32</v>
      </c>
      <c r="B35" s="23"/>
      <c r="C35" s="23"/>
      <c r="D35" s="23"/>
      <c r="E35" s="23">
        <v>1</v>
      </c>
      <c r="F35" s="27">
        <f t="shared" si="50"/>
        <v>1</v>
      </c>
      <c r="G35" s="23"/>
      <c r="H35" s="23"/>
      <c r="I35" s="23"/>
      <c r="J35" s="23"/>
      <c r="K35" s="27">
        <f t="shared" ref="K35" si="87">SUM(J35)</f>
        <v>0</v>
      </c>
      <c r="L35" s="23"/>
      <c r="M35" s="23"/>
      <c r="N35" s="23"/>
      <c r="O35" s="23"/>
      <c r="P35" s="27">
        <f t="shared" ref="P35" si="88">SUM(O35)</f>
        <v>0</v>
      </c>
      <c r="Q35" s="23"/>
      <c r="R35" s="23"/>
      <c r="S35" s="23"/>
      <c r="T35" s="23"/>
      <c r="U35" s="27">
        <f t="shared" ref="U35" si="89">SUM(T35)</f>
        <v>0</v>
      </c>
      <c r="V35" s="27">
        <f t="shared" si="53"/>
        <v>1</v>
      </c>
    </row>
    <row r="36" spans="1:22" ht="15.75" customHeight="1" x14ac:dyDescent="0.2">
      <c r="A36" s="8" t="s">
        <v>65</v>
      </c>
      <c r="B36" s="23"/>
      <c r="C36" s="23"/>
      <c r="D36" s="23"/>
      <c r="E36" s="23">
        <v>1</v>
      </c>
      <c r="F36" s="27">
        <f t="shared" si="50"/>
        <v>1</v>
      </c>
      <c r="G36" s="23"/>
      <c r="H36" s="23"/>
      <c r="I36" s="23"/>
      <c r="J36" s="23"/>
      <c r="K36" s="27">
        <f t="shared" ref="K36" si="90">SUM(J36)</f>
        <v>0</v>
      </c>
      <c r="L36" s="23"/>
      <c r="M36" s="23"/>
      <c r="N36" s="23"/>
      <c r="O36" s="23"/>
      <c r="P36" s="27">
        <f t="shared" ref="P36" si="91">SUM(O36)</f>
        <v>0</v>
      </c>
      <c r="Q36" s="23"/>
      <c r="R36" s="23"/>
      <c r="S36" s="23"/>
      <c r="T36" s="23"/>
      <c r="U36" s="27">
        <f t="shared" ref="U36" si="92">SUM(T36)</f>
        <v>0</v>
      </c>
      <c r="V36" s="27">
        <f t="shared" si="53"/>
        <v>1</v>
      </c>
    </row>
  </sheetData>
  <mergeCells count="8">
    <mergeCell ref="A1:V1"/>
    <mergeCell ref="A2:V2"/>
    <mergeCell ref="A5:V5"/>
    <mergeCell ref="A21:V21"/>
    <mergeCell ref="B3:F3"/>
    <mergeCell ref="G3:K3"/>
    <mergeCell ref="L3:P3"/>
    <mergeCell ref="Q3:U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36"/>
  <sheetViews>
    <sheetView workbookViewId="0">
      <selection activeCell="AE4" sqref="AE4"/>
    </sheetView>
  </sheetViews>
  <sheetFormatPr defaultRowHeight="12.75" x14ac:dyDescent="0.2"/>
  <cols>
    <col min="1" max="1" width="22" customWidth="1"/>
    <col min="2" max="15" width="6.1640625" customWidth="1"/>
    <col min="16" max="16" width="6.33203125" customWidth="1"/>
    <col min="17" max="20" width="6.1640625" customWidth="1"/>
    <col min="21" max="25" width="6.33203125" customWidth="1"/>
    <col min="26" max="26" width="6.1640625" customWidth="1"/>
    <col min="27" max="29" width="7" customWidth="1"/>
    <col min="30" max="30" width="11.1640625" customWidth="1"/>
  </cols>
  <sheetData>
    <row r="1" spans="1:30" ht="30" customHeight="1" x14ac:dyDescent="0.2">
      <c r="A1" s="64" t="s">
        <v>88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ht="60.75" customHeight="1" x14ac:dyDescent="0.2">
      <c r="A2" s="57" t="s">
        <v>71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ht="28.5" customHeight="1" x14ac:dyDescent="0.2">
      <c r="A3" s="5" t="s">
        <v>16</v>
      </c>
      <c r="B3" s="59" t="s">
        <v>57</v>
      </c>
      <c r="C3" s="55"/>
      <c r="D3" s="55"/>
      <c r="E3" s="55"/>
      <c r="F3" s="56"/>
      <c r="G3" s="59" t="s">
        <v>58</v>
      </c>
      <c r="H3" s="55"/>
      <c r="I3" s="55"/>
      <c r="J3" s="55"/>
      <c r="K3" s="56"/>
      <c r="L3" s="59" t="s">
        <v>59</v>
      </c>
      <c r="M3" s="55"/>
      <c r="N3" s="55"/>
      <c r="O3" s="55"/>
      <c r="P3" s="56"/>
      <c r="Q3" s="59" t="s">
        <v>60</v>
      </c>
      <c r="R3" s="55"/>
      <c r="S3" s="55"/>
      <c r="T3" s="55"/>
      <c r="U3" s="56"/>
      <c r="V3" s="59" t="s">
        <v>61</v>
      </c>
      <c r="W3" s="55"/>
      <c r="X3" s="55"/>
      <c r="Y3" s="55"/>
      <c r="Z3" s="55"/>
      <c r="AA3" s="60" t="s">
        <v>21</v>
      </c>
      <c r="AB3" s="60"/>
      <c r="AC3" s="60"/>
      <c r="AD3" s="60"/>
    </row>
    <row r="4" spans="1:30" ht="152.25" customHeight="1" x14ac:dyDescent="0.2">
      <c r="A4" s="3"/>
      <c r="B4" s="18" t="s">
        <v>49</v>
      </c>
      <c r="C4" s="18" t="s">
        <v>50</v>
      </c>
      <c r="D4" s="18" t="s">
        <v>51</v>
      </c>
      <c r="E4" s="18" t="s">
        <v>52</v>
      </c>
      <c r="F4" s="19" t="s">
        <v>62</v>
      </c>
      <c r="G4" s="18" t="s">
        <v>49</v>
      </c>
      <c r="H4" s="18" t="s">
        <v>50</v>
      </c>
      <c r="I4" s="18" t="s">
        <v>51</v>
      </c>
      <c r="J4" s="18" t="s">
        <v>52</v>
      </c>
      <c r="K4" s="19" t="s">
        <v>62</v>
      </c>
      <c r="L4" s="18" t="s">
        <v>49</v>
      </c>
      <c r="M4" s="18" t="s">
        <v>50</v>
      </c>
      <c r="N4" s="18" t="s">
        <v>51</v>
      </c>
      <c r="O4" s="18" t="s">
        <v>52</v>
      </c>
      <c r="P4" s="19" t="s">
        <v>62</v>
      </c>
      <c r="Q4" s="18" t="s">
        <v>49</v>
      </c>
      <c r="R4" s="18" t="s">
        <v>50</v>
      </c>
      <c r="S4" s="18" t="s">
        <v>51</v>
      </c>
      <c r="T4" s="18" t="s">
        <v>52</v>
      </c>
      <c r="U4" s="19" t="s">
        <v>62</v>
      </c>
      <c r="V4" s="18" t="s">
        <v>49</v>
      </c>
      <c r="W4" s="18" t="s">
        <v>50</v>
      </c>
      <c r="X4" s="18" t="s">
        <v>51</v>
      </c>
      <c r="Y4" s="18" t="s">
        <v>52</v>
      </c>
      <c r="Z4" s="19" t="s">
        <v>62</v>
      </c>
      <c r="AA4" s="30" t="s">
        <v>53</v>
      </c>
      <c r="AB4" s="32" t="s">
        <v>73</v>
      </c>
      <c r="AC4" s="32" t="s">
        <v>74</v>
      </c>
      <c r="AD4" s="32" t="s">
        <v>75</v>
      </c>
    </row>
    <row r="5" spans="1:30" ht="17.45" customHeight="1" x14ac:dyDescent="0.2">
      <c r="A5" s="61" t="s">
        <v>77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1:30" ht="15.75" customHeight="1" x14ac:dyDescent="0.2">
      <c r="A6" s="6" t="s">
        <v>22</v>
      </c>
      <c r="B6" s="23"/>
      <c r="C6" s="23"/>
      <c r="D6" s="23"/>
      <c r="E6" s="23"/>
      <c r="F6" s="27">
        <f>SUM(B6:E6)</f>
        <v>0</v>
      </c>
      <c r="G6" s="23"/>
      <c r="H6" s="23"/>
      <c r="I6" s="23"/>
      <c r="J6" s="23"/>
      <c r="K6" s="27">
        <f t="shared" ref="K6:K20" si="0">SUM(J6)</f>
        <v>0</v>
      </c>
      <c r="L6" s="23"/>
      <c r="M6" s="23"/>
      <c r="N6" s="23"/>
      <c r="O6" s="23"/>
      <c r="P6" s="27">
        <f t="shared" ref="P6:P20" si="1">SUM(O6)</f>
        <v>0</v>
      </c>
      <c r="Q6" s="23"/>
      <c r="R6" s="23"/>
      <c r="S6" s="23"/>
      <c r="T6" s="23"/>
      <c r="U6" s="27">
        <f t="shared" ref="U6:U20" si="2">SUM(T6)</f>
        <v>0</v>
      </c>
      <c r="V6" s="23"/>
      <c r="W6" s="23"/>
      <c r="X6" s="23"/>
      <c r="Y6" s="23">
        <v>1</v>
      </c>
      <c r="Z6" s="27">
        <f t="shared" ref="Z6:Z20" si="3">SUM(Y6)</f>
        <v>1</v>
      </c>
      <c r="AA6" s="27">
        <f>SUM(F6,K6,P6,Z6)</f>
        <v>1</v>
      </c>
      <c r="AB6" s="27">
        <f>AA6+'СОО 1 полугодие'!V6</f>
        <v>3</v>
      </c>
      <c r="AC6" s="27">
        <v>68</v>
      </c>
      <c r="AD6" s="28"/>
    </row>
    <row r="7" spans="1:30" ht="15.75" customHeight="1" x14ac:dyDescent="0.2">
      <c r="A7" s="6" t="s">
        <v>23</v>
      </c>
      <c r="B7" s="23"/>
      <c r="C7" s="23"/>
      <c r="D7" s="23"/>
      <c r="E7" s="23"/>
      <c r="F7" s="27">
        <f t="shared" ref="F7:F20" si="4">SUM(B7:E7)</f>
        <v>0</v>
      </c>
      <c r="G7" s="23"/>
      <c r="H7" s="23"/>
      <c r="I7" s="23"/>
      <c r="J7" s="23"/>
      <c r="K7" s="27">
        <f t="shared" si="0"/>
        <v>0</v>
      </c>
      <c r="L7" s="23"/>
      <c r="M7" s="23"/>
      <c r="N7" s="23"/>
      <c r="O7" s="23"/>
      <c r="P7" s="27">
        <f t="shared" si="1"/>
        <v>0</v>
      </c>
      <c r="Q7" s="23"/>
      <c r="R7" s="23"/>
      <c r="S7" s="23"/>
      <c r="T7" s="23"/>
      <c r="U7" s="27">
        <f t="shared" si="2"/>
        <v>0</v>
      </c>
      <c r="V7" s="23"/>
      <c r="W7" s="23"/>
      <c r="X7" s="23"/>
      <c r="Y7" s="23"/>
      <c r="Z7" s="27">
        <f t="shared" si="3"/>
        <v>0</v>
      </c>
      <c r="AA7" s="27">
        <f t="shared" ref="AA7:AA20" si="5">SUM(F7,K7,P7,Z7)</f>
        <v>0</v>
      </c>
      <c r="AB7" s="27">
        <f>AA7+'СОО 1 полугодие'!V7</f>
        <v>1</v>
      </c>
      <c r="AC7" s="27">
        <v>102</v>
      </c>
      <c r="AD7" s="28"/>
    </row>
    <row r="8" spans="1:30" ht="15.95" customHeight="1" x14ac:dyDescent="0.2">
      <c r="A8" s="6" t="s">
        <v>43</v>
      </c>
      <c r="B8" s="23"/>
      <c r="C8" s="23"/>
      <c r="D8" s="23"/>
      <c r="E8" s="23"/>
      <c r="F8" s="27">
        <f t="shared" si="4"/>
        <v>0</v>
      </c>
      <c r="G8" s="23"/>
      <c r="H8" s="23"/>
      <c r="I8" s="23"/>
      <c r="J8" s="23"/>
      <c r="K8" s="27">
        <f t="shared" si="0"/>
        <v>0</v>
      </c>
      <c r="L8" s="23"/>
      <c r="M8" s="23"/>
      <c r="N8" s="23"/>
      <c r="O8" s="23">
        <v>0.5</v>
      </c>
      <c r="P8" s="27">
        <f t="shared" si="1"/>
        <v>0.5</v>
      </c>
      <c r="Q8" s="23"/>
      <c r="R8" s="23"/>
      <c r="S8" s="23"/>
      <c r="T8" s="23"/>
      <c r="U8" s="27">
        <f t="shared" si="2"/>
        <v>0</v>
      </c>
      <c r="V8" s="23"/>
      <c r="W8" s="23"/>
      <c r="X8" s="23"/>
      <c r="Y8" s="23">
        <v>0.5</v>
      </c>
      <c r="Z8" s="27">
        <f t="shared" si="3"/>
        <v>0.5</v>
      </c>
      <c r="AA8" s="27">
        <f t="shared" si="5"/>
        <v>1</v>
      </c>
      <c r="AB8" s="27">
        <f>AA8+'СОО 1 полугодие'!V8</f>
        <v>2.5</v>
      </c>
      <c r="AC8" s="27">
        <v>102</v>
      </c>
      <c r="AD8" s="28"/>
    </row>
    <row r="9" spans="1:30" ht="45" customHeight="1" x14ac:dyDescent="0.2">
      <c r="A9" s="3" t="s">
        <v>44</v>
      </c>
      <c r="B9" s="23"/>
      <c r="C9" s="23"/>
      <c r="D9" s="23"/>
      <c r="E9" s="23"/>
      <c r="F9" s="27">
        <f t="shared" si="4"/>
        <v>0</v>
      </c>
      <c r="G9" s="23"/>
      <c r="H9" s="23"/>
      <c r="I9" s="23"/>
      <c r="J9" s="23"/>
      <c r="K9" s="27">
        <f t="shared" si="0"/>
        <v>0</v>
      </c>
      <c r="L9" s="23"/>
      <c r="M9" s="23"/>
      <c r="N9" s="23"/>
      <c r="O9" s="23"/>
      <c r="P9" s="27">
        <f t="shared" si="1"/>
        <v>0</v>
      </c>
      <c r="Q9" s="23"/>
      <c r="R9" s="23"/>
      <c r="S9" s="23"/>
      <c r="T9" s="23"/>
      <c r="U9" s="27">
        <f t="shared" si="2"/>
        <v>0</v>
      </c>
      <c r="V9" s="23"/>
      <c r="W9" s="23"/>
      <c r="X9" s="23"/>
      <c r="Y9" s="23">
        <v>1</v>
      </c>
      <c r="Z9" s="27">
        <f t="shared" si="3"/>
        <v>1</v>
      </c>
      <c r="AA9" s="27">
        <f t="shared" si="5"/>
        <v>1</v>
      </c>
      <c r="AB9" s="27">
        <f>AA9+'СОО 1 полугодие'!V9</f>
        <v>3</v>
      </c>
      <c r="AC9" s="27">
        <v>136</v>
      </c>
      <c r="AD9" s="28"/>
    </row>
    <row r="10" spans="1:30" ht="15.75" customHeight="1" x14ac:dyDescent="0.2">
      <c r="A10" s="6" t="s">
        <v>45</v>
      </c>
      <c r="B10" s="23"/>
      <c r="C10" s="23"/>
      <c r="D10" s="23"/>
      <c r="E10" s="23"/>
      <c r="F10" s="27">
        <f t="shared" si="4"/>
        <v>0</v>
      </c>
      <c r="G10" s="23"/>
      <c r="H10" s="23"/>
      <c r="I10" s="23"/>
      <c r="J10" s="23"/>
      <c r="K10" s="27">
        <f t="shared" si="0"/>
        <v>0</v>
      </c>
      <c r="L10" s="23"/>
      <c r="M10" s="23"/>
      <c r="N10" s="23"/>
      <c r="O10" s="23"/>
      <c r="P10" s="27">
        <f t="shared" si="1"/>
        <v>0</v>
      </c>
      <c r="Q10" s="23"/>
      <c r="R10" s="23"/>
      <c r="S10" s="23"/>
      <c r="T10" s="23"/>
      <c r="U10" s="27">
        <f t="shared" si="2"/>
        <v>0</v>
      </c>
      <c r="V10" s="23"/>
      <c r="W10" s="23"/>
      <c r="X10" s="23"/>
      <c r="Y10" s="23">
        <v>1</v>
      </c>
      <c r="Z10" s="27">
        <f t="shared" si="3"/>
        <v>1</v>
      </c>
      <c r="AA10" s="27">
        <f t="shared" si="5"/>
        <v>1</v>
      </c>
      <c r="AB10" s="27">
        <f>AA10+'СОО 1 полугодие'!V10</f>
        <v>3</v>
      </c>
      <c r="AC10" s="27">
        <v>102</v>
      </c>
      <c r="AD10" s="28"/>
    </row>
    <row r="11" spans="1:30" ht="31.5" customHeight="1" x14ac:dyDescent="0.2">
      <c r="A11" s="6" t="s">
        <v>36</v>
      </c>
      <c r="B11" s="23"/>
      <c r="C11" s="23"/>
      <c r="D11" s="23"/>
      <c r="E11" s="23"/>
      <c r="F11" s="27">
        <f t="shared" si="4"/>
        <v>0</v>
      </c>
      <c r="G11" s="23"/>
      <c r="H11" s="23"/>
      <c r="I11" s="23"/>
      <c r="J11" s="23"/>
      <c r="K11" s="27">
        <f t="shared" si="0"/>
        <v>0</v>
      </c>
      <c r="L11" s="23"/>
      <c r="M11" s="23"/>
      <c r="N11" s="23"/>
      <c r="O11" s="23"/>
      <c r="P11" s="27">
        <f t="shared" si="1"/>
        <v>0</v>
      </c>
      <c r="Q11" s="23"/>
      <c r="R11" s="23"/>
      <c r="S11" s="23"/>
      <c r="T11" s="23"/>
      <c r="U11" s="27">
        <f t="shared" si="2"/>
        <v>0</v>
      </c>
      <c r="V11" s="23"/>
      <c r="W11" s="23"/>
      <c r="X11" s="23"/>
      <c r="Y11" s="23">
        <v>1</v>
      </c>
      <c r="Z11" s="27">
        <f t="shared" si="3"/>
        <v>1</v>
      </c>
      <c r="AA11" s="27">
        <f t="shared" si="5"/>
        <v>1</v>
      </c>
      <c r="AB11" s="27">
        <f>AA11+'СОО 1 полугодие'!V11</f>
        <v>2</v>
      </c>
      <c r="AC11" s="27">
        <v>34</v>
      </c>
      <c r="AD11" s="28"/>
    </row>
    <row r="12" spans="1:30" ht="15.75" customHeight="1" x14ac:dyDescent="0.2">
      <c r="A12" s="6" t="s">
        <v>26</v>
      </c>
      <c r="B12" s="23"/>
      <c r="C12" s="23"/>
      <c r="D12" s="23"/>
      <c r="E12" s="23"/>
      <c r="F12" s="27">
        <f t="shared" si="4"/>
        <v>0</v>
      </c>
      <c r="G12" s="23"/>
      <c r="H12" s="23"/>
      <c r="I12" s="23"/>
      <c r="J12" s="23"/>
      <c r="K12" s="27">
        <f t="shared" si="0"/>
        <v>0</v>
      </c>
      <c r="L12" s="23"/>
      <c r="M12" s="23"/>
      <c r="N12" s="23"/>
      <c r="O12" s="23"/>
      <c r="P12" s="27">
        <f t="shared" si="1"/>
        <v>0</v>
      </c>
      <c r="Q12" s="23"/>
      <c r="R12" s="23"/>
      <c r="S12" s="23"/>
      <c r="T12" s="23"/>
      <c r="U12" s="27">
        <f t="shared" si="2"/>
        <v>0</v>
      </c>
      <c r="V12" s="23"/>
      <c r="W12" s="23"/>
      <c r="X12" s="23"/>
      <c r="Y12" s="23">
        <v>1</v>
      </c>
      <c r="Z12" s="27">
        <f t="shared" si="3"/>
        <v>1</v>
      </c>
      <c r="AA12" s="27">
        <f t="shared" si="5"/>
        <v>1</v>
      </c>
      <c r="AB12" s="27">
        <f>AA12+'СОО 1 полугодие'!V12</f>
        <v>1</v>
      </c>
      <c r="AC12" s="27">
        <v>68</v>
      </c>
      <c r="AD12" s="28"/>
    </row>
    <row r="13" spans="1:30" ht="15.75" customHeight="1" x14ac:dyDescent="0.2">
      <c r="A13" s="6" t="s">
        <v>33</v>
      </c>
      <c r="B13" s="23"/>
      <c r="C13" s="23"/>
      <c r="D13" s="23"/>
      <c r="E13" s="23"/>
      <c r="F13" s="27">
        <f t="shared" si="4"/>
        <v>0</v>
      </c>
      <c r="G13" s="23"/>
      <c r="H13" s="23"/>
      <c r="I13" s="23"/>
      <c r="J13" s="23"/>
      <c r="K13" s="27">
        <f t="shared" si="0"/>
        <v>0</v>
      </c>
      <c r="L13" s="23"/>
      <c r="M13" s="23"/>
      <c r="N13" s="23"/>
      <c r="O13" s="23"/>
      <c r="P13" s="27">
        <f t="shared" si="1"/>
        <v>0</v>
      </c>
      <c r="Q13" s="23"/>
      <c r="R13" s="23"/>
      <c r="S13" s="23"/>
      <c r="T13" s="23"/>
      <c r="U13" s="27">
        <f t="shared" si="2"/>
        <v>0</v>
      </c>
      <c r="V13" s="23"/>
      <c r="W13" s="23"/>
      <c r="X13" s="23"/>
      <c r="Y13" s="23">
        <v>1</v>
      </c>
      <c r="Z13" s="27">
        <f t="shared" si="3"/>
        <v>1</v>
      </c>
      <c r="AA13" s="27">
        <f t="shared" si="5"/>
        <v>1</v>
      </c>
      <c r="AB13" s="27">
        <f>AA13+'СОО 1 полугодие'!V13</f>
        <v>1</v>
      </c>
      <c r="AC13" s="27">
        <v>68</v>
      </c>
      <c r="AD13" s="28"/>
    </row>
    <row r="14" spans="1:30" ht="15.75" customHeight="1" x14ac:dyDescent="0.2">
      <c r="A14" s="6" t="s">
        <v>27</v>
      </c>
      <c r="B14" s="23"/>
      <c r="C14" s="23"/>
      <c r="D14" s="23"/>
      <c r="E14" s="23"/>
      <c r="F14" s="27">
        <f t="shared" si="4"/>
        <v>0</v>
      </c>
      <c r="G14" s="23"/>
      <c r="H14" s="23"/>
      <c r="I14" s="23"/>
      <c r="J14" s="23"/>
      <c r="K14" s="27">
        <f t="shared" si="0"/>
        <v>0</v>
      </c>
      <c r="L14" s="23"/>
      <c r="M14" s="23"/>
      <c r="N14" s="23"/>
      <c r="O14" s="23"/>
      <c r="P14" s="27">
        <f t="shared" si="1"/>
        <v>0</v>
      </c>
      <c r="Q14" s="23">
        <v>1</v>
      </c>
      <c r="R14" s="23"/>
      <c r="S14" s="23"/>
      <c r="T14" s="23"/>
      <c r="U14" s="27">
        <f t="shared" si="2"/>
        <v>0</v>
      </c>
      <c r="V14" s="23"/>
      <c r="W14" s="23"/>
      <c r="X14" s="23"/>
      <c r="Y14" s="23">
        <v>0.5</v>
      </c>
      <c r="Z14" s="27">
        <f t="shared" si="3"/>
        <v>0.5</v>
      </c>
      <c r="AA14" s="27">
        <f t="shared" si="5"/>
        <v>0.5</v>
      </c>
      <c r="AB14" s="27">
        <f>AA14+'СОО 1 полугодие'!V14</f>
        <v>1.5</v>
      </c>
      <c r="AC14" s="27">
        <v>34</v>
      </c>
      <c r="AD14" s="28"/>
    </row>
    <row r="15" spans="1:30" ht="15.75" customHeight="1" x14ac:dyDescent="0.2">
      <c r="A15" s="6" t="s">
        <v>28</v>
      </c>
      <c r="B15" s="23"/>
      <c r="C15" s="23"/>
      <c r="D15" s="23"/>
      <c r="E15" s="23"/>
      <c r="F15" s="27">
        <f t="shared" si="4"/>
        <v>0</v>
      </c>
      <c r="G15" s="23"/>
      <c r="H15" s="23"/>
      <c r="I15" s="23"/>
      <c r="J15" s="23"/>
      <c r="K15" s="27">
        <f t="shared" si="0"/>
        <v>0</v>
      </c>
      <c r="L15" s="23"/>
      <c r="M15" s="23"/>
      <c r="N15" s="23"/>
      <c r="O15" s="23"/>
      <c r="P15" s="27">
        <f t="shared" si="1"/>
        <v>0</v>
      </c>
      <c r="Q15" s="23">
        <v>1</v>
      </c>
      <c r="R15" s="23"/>
      <c r="S15" s="23"/>
      <c r="T15" s="23"/>
      <c r="U15" s="27">
        <f t="shared" si="2"/>
        <v>0</v>
      </c>
      <c r="V15" s="23"/>
      <c r="W15" s="23"/>
      <c r="X15" s="23"/>
      <c r="Y15" s="23">
        <v>0.5</v>
      </c>
      <c r="Z15" s="27">
        <f t="shared" si="3"/>
        <v>0.5</v>
      </c>
      <c r="AA15" s="27">
        <f t="shared" si="5"/>
        <v>0.5</v>
      </c>
      <c r="AB15" s="27">
        <f>AA15+'СОО 1 полугодие'!V15</f>
        <v>1.5</v>
      </c>
      <c r="AC15" s="27">
        <v>34</v>
      </c>
      <c r="AD15" s="28"/>
    </row>
    <row r="16" spans="1:30" ht="15.75" customHeight="1" x14ac:dyDescent="0.2">
      <c r="A16" s="6" t="s">
        <v>37</v>
      </c>
      <c r="B16" s="23"/>
      <c r="C16" s="23"/>
      <c r="D16" s="23"/>
      <c r="E16" s="23"/>
      <c r="F16" s="27">
        <f t="shared" si="4"/>
        <v>0</v>
      </c>
      <c r="G16" s="23"/>
      <c r="H16" s="23"/>
      <c r="I16" s="23"/>
      <c r="J16" s="23"/>
      <c r="K16" s="27">
        <f t="shared" si="0"/>
        <v>0</v>
      </c>
      <c r="L16" s="23"/>
      <c r="M16" s="23"/>
      <c r="N16" s="23"/>
      <c r="O16" s="23"/>
      <c r="P16" s="27">
        <f t="shared" si="1"/>
        <v>0</v>
      </c>
      <c r="Q16" s="23"/>
      <c r="R16" s="23"/>
      <c r="S16" s="23"/>
      <c r="T16" s="23"/>
      <c r="U16" s="27">
        <f t="shared" si="2"/>
        <v>0</v>
      </c>
      <c r="V16" s="23"/>
      <c r="W16" s="23"/>
      <c r="X16" s="23"/>
      <c r="Y16" s="23">
        <v>1</v>
      </c>
      <c r="Z16" s="27">
        <f t="shared" si="3"/>
        <v>1</v>
      </c>
      <c r="AA16" s="27">
        <f t="shared" si="5"/>
        <v>1</v>
      </c>
      <c r="AB16" s="27">
        <f>AA16+'СОО 1 полугодие'!V16</f>
        <v>2</v>
      </c>
      <c r="AC16" s="27">
        <v>34</v>
      </c>
      <c r="AD16" s="28"/>
    </row>
    <row r="17" spans="1:30" ht="15.75" customHeight="1" x14ac:dyDescent="0.2">
      <c r="A17" s="8" t="s">
        <v>69</v>
      </c>
      <c r="B17" s="23"/>
      <c r="C17" s="23"/>
      <c r="D17" s="23"/>
      <c r="E17" s="23"/>
      <c r="F17" s="27">
        <f t="shared" si="4"/>
        <v>0</v>
      </c>
      <c r="G17" s="23"/>
      <c r="H17" s="23"/>
      <c r="I17" s="23"/>
      <c r="J17" s="23"/>
      <c r="K17" s="27">
        <f t="shared" si="0"/>
        <v>0</v>
      </c>
      <c r="L17" s="23"/>
      <c r="M17" s="23"/>
      <c r="N17" s="23"/>
      <c r="O17" s="23"/>
      <c r="P17" s="27">
        <f t="shared" si="1"/>
        <v>0</v>
      </c>
      <c r="Q17" s="23">
        <v>1</v>
      </c>
      <c r="R17" s="23"/>
      <c r="S17" s="23"/>
      <c r="T17" s="23"/>
      <c r="U17" s="27">
        <f t="shared" si="2"/>
        <v>0</v>
      </c>
      <c r="V17" s="23"/>
      <c r="W17" s="23"/>
      <c r="X17" s="23"/>
      <c r="Y17" s="23">
        <v>1</v>
      </c>
      <c r="Z17" s="27">
        <f t="shared" si="3"/>
        <v>1</v>
      </c>
      <c r="AA17" s="27">
        <f t="shared" si="5"/>
        <v>1</v>
      </c>
      <c r="AB17" s="27">
        <f>AA17+'СОО 1 полугодие'!V17</f>
        <v>2</v>
      </c>
      <c r="AC17" s="27">
        <v>68</v>
      </c>
      <c r="AD17" s="28"/>
    </row>
    <row r="18" spans="1:30" ht="15.75" customHeight="1" x14ac:dyDescent="0.2">
      <c r="A18" s="6" t="s">
        <v>39</v>
      </c>
      <c r="B18" s="23"/>
      <c r="C18" s="23"/>
      <c r="D18" s="23"/>
      <c r="E18" s="23"/>
      <c r="F18" s="27">
        <f t="shared" si="4"/>
        <v>0</v>
      </c>
      <c r="G18" s="23"/>
      <c r="H18" s="23"/>
      <c r="I18" s="23"/>
      <c r="J18" s="23"/>
      <c r="K18" s="27">
        <f t="shared" si="0"/>
        <v>0</v>
      </c>
      <c r="L18" s="23"/>
      <c r="M18" s="23"/>
      <c r="N18" s="23"/>
      <c r="O18" s="23"/>
      <c r="P18" s="27">
        <f t="shared" si="1"/>
        <v>0</v>
      </c>
      <c r="Q18" s="23"/>
      <c r="R18" s="23"/>
      <c r="S18" s="23"/>
      <c r="T18" s="23"/>
      <c r="U18" s="27">
        <f t="shared" si="2"/>
        <v>0</v>
      </c>
      <c r="V18" s="23"/>
      <c r="W18" s="23"/>
      <c r="X18" s="23"/>
      <c r="Y18" s="23">
        <v>1</v>
      </c>
      <c r="Z18" s="27">
        <f t="shared" si="3"/>
        <v>1</v>
      </c>
      <c r="AA18" s="27">
        <f t="shared" si="5"/>
        <v>1</v>
      </c>
      <c r="AB18" s="27">
        <f>AA18+'СОО 1 полугодие'!V18</f>
        <v>2</v>
      </c>
      <c r="AC18" s="27">
        <v>34</v>
      </c>
      <c r="AD18" s="28"/>
    </row>
    <row r="19" spans="1:30" ht="31.5" customHeight="1" x14ac:dyDescent="0.2">
      <c r="A19" s="6" t="s">
        <v>32</v>
      </c>
      <c r="B19" s="23"/>
      <c r="C19" s="23"/>
      <c r="D19" s="23"/>
      <c r="E19" s="23"/>
      <c r="F19" s="27">
        <f t="shared" si="4"/>
        <v>0</v>
      </c>
      <c r="G19" s="23"/>
      <c r="H19" s="23"/>
      <c r="I19" s="23"/>
      <c r="J19" s="23"/>
      <c r="K19" s="27">
        <f t="shared" si="0"/>
        <v>0</v>
      </c>
      <c r="L19" s="23"/>
      <c r="M19" s="23"/>
      <c r="N19" s="23"/>
      <c r="O19" s="23"/>
      <c r="P19" s="27">
        <f t="shared" si="1"/>
        <v>0</v>
      </c>
      <c r="Q19" s="23"/>
      <c r="R19" s="23"/>
      <c r="S19" s="23"/>
      <c r="T19" s="23"/>
      <c r="U19" s="27">
        <f t="shared" si="2"/>
        <v>0</v>
      </c>
      <c r="V19" s="23"/>
      <c r="W19" s="23"/>
      <c r="X19" s="23"/>
      <c r="Y19" s="23">
        <v>1</v>
      </c>
      <c r="Z19" s="27">
        <f t="shared" si="3"/>
        <v>1</v>
      </c>
      <c r="AA19" s="27">
        <f t="shared" si="5"/>
        <v>1</v>
      </c>
      <c r="AB19" s="27">
        <f>AA19+'СОО 1 полугодие'!V19</f>
        <v>2</v>
      </c>
      <c r="AC19" s="27">
        <v>68</v>
      </c>
      <c r="AD19" s="28"/>
    </row>
    <row r="20" spans="1:30" ht="15.75" customHeight="1" x14ac:dyDescent="0.2">
      <c r="A20" s="8" t="s">
        <v>65</v>
      </c>
      <c r="B20" s="23"/>
      <c r="C20" s="23"/>
      <c r="D20" s="23"/>
      <c r="E20" s="23"/>
      <c r="F20" s="27">
        <f t="shared" si="4"/>
        <v>0</v>
      </c>
      <c r="G20" s="23"/>
      <c r="H20" s="23"/>
      <c r="I20" s="23"/>
      <c r="J20" s="23"/>
      <c r="K20" s="27">
        <f t="shared" si="0"/>
        <v>0</v>
      </c>
      <c r="L20" s="23"/>
      <c r="M20" s="23"/>
      <c r="N20" s="23"/>
      <c r="O20" s="23"/>
      <c r="P20" s="27">
        <f t="shared" si="1"/>
        <v>0</v>
      </c>
      <c r="Q20" s="23"/>
      <c r="R20" s="23"/>
      <c r="S20" s="23"/>
      <c r="T20" s="23"/>
      <c r="U20" s="27">
        <f t="shared" si="2"/>
        <v>0</v>
      </c>
      <c r="V20" s="23"/>
      <c r="W20" s="23"/>
      <c r="X20" s="23"/>
      <c r="Y20" s="23">
        <v>1</v>
      </c>
      <c r="Z20" s="27">
        <f t="shared" si="3"/>
        <v>1</v>
      </c>
      <c r="AA20" s="27">
        <f t="shared" si="5"/>
        <v>1</v>
      </c>
      <c r="AB20" s="27">
        <f>AA20+'СОО 1 полугодие'!V20</f>
        <v>2</v>
      </c>
      <c r="AC20" s="27">
        <v>34</v>
      </c>
      <c r="AD20" s="28"/>
    </row>
    <row r="21" spans="1:30" ht="17.45" customHeight="1" x14ac:dyDescent="0.2">
      <c r="A21" s="61" t="s">
        <v>78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</row>
    <row r="22" spans="1:30" ht="15.75" customHeight="1" x14ac:dyDescent="0.2">
      <c r="A22" s="6" t="s">
        <v>22</v>
      </c>
      <c r="B22" s="23"/>
      <c r="C22" s="23"/>
      <c r="D22" s="23"/>
      <c r="E22" s="23"/>
      <c r="F22" s="27">
        <f>SUM(B22:E22)</f>
        <v>0</v>
      </c>
      <c r="G22" s="23"/>
      <c r="H22" s="23"/>
      <c r="I22" s="23">
        <v>1</v>
      </c>
      <c r="J22" s="23"/>
      <c r="K22" s="27">
        <f t="shared" ref="K22:K36" si="6">SUM(J22)</f>
        <v>0</v>
      </c>
      <c r="L22" s="23"/>
      <c r="M22" s="23"/>
      <c r="N22" s="23"/>
      <c r="O22" s="23"/>
      <c r="P22" s="27">
        <f t="shared" ref="P22:P36" si="7">SUM(O22)</f>
        <v>0</v>
      </c>
      <c r="Q22" s="23"/>
      <c r="R22" s="23"/>
      <c r="S22" s="23"/>
      <c r="T22" s="23">
        <v>1</v>
      </c>
      <c r="U22" s="27">
        <f t="shared" ref="U22:U36" si="8">SUM(T22)</f>
        <v>1</v>
      </c>
      <c r="V22" s="23">
        <v>1</v>
      </c>
      <c r="W22" s="23"/>
      <c r="X22" s="23"/>
      <c r="Y22" s="23">
        <v>1</v>
      </c>
      <c r="Z22" s="27">
        <f t="shared" ref="Z22:Z36" si="9">SUM(Y22)</f>
        <v>1</v>
      </c>
      <c r="AA22" s="27">
        <f>SUM(F22,K22,P22,Z22)</f>
        <v>1</v>
      </c>
      <c r="AB22" s="27">
        <f>AA22+'СОО 1 полугодие'!V22</f>
        <v>3</v>
      </c>
      <c r="AC22" s="27">
        <v>68</v>
      </c>
      <c r="AD22" s="28"/>
    </row>
    <row r="23" spans="1:30" ht="15.75" customHeight="1" x14ac:dyDescent="0.2">
      <c r="A23" s="6" t="s">
        <v>23</v>
      </c>
      <c r="B23" s="23"/>
      <c r="C23" s="23"/>
      <c r="D23" s="23"/>
      <c r="E23" s="23"/>
      <c r="F23" s="27">
        <f t="shared" ref="F23:F36" si="10">SUM(B23:E23)</f>
        <v>0</v>
      </c>
      <c r="G23" s="23"/>
      <c r="H23" s="23"/>
      <c r="I23" s="23"/>
      <c r="J23" s="23"/>
      <c r="K23" s="27">
        <f t="shared" si="6"/>
        <v>0</v>
      </c>
      <c r="L23" s="23"/>
      <c r="M23" s="23"/>
      <c r="N23" s="23"/>
      <c r="O23" s="23"/>
      <c r="P23" s="27">
        <f t="shared" si="7"/>
        <v>0</v>
      </c>
      <c r="Q23" s="23"/>
      <c r="R23" s="23"/>
      <c r="S23" s="23"/>
      <c r="T23" s="23"/>
      <c r="U23" s="27">
        <f t="shared" si="8"/>
        <v>0</v>
      </c>
      <c r="V23" s="23"/>
      <c r="W23" s="23"/>
      <c r="X23" s="23"/>
      <c r="Y23" s="23"/>
      <c r="Z23" s="27">
        <f t="shared" si="9"/>
        <v>0</v>
      </c>
      <c r="AA23" s="27">
        <v>1</v>
      </c>
      <c r="AB23" s="27">
        <f>AA23+'СОО 1 полугодие'!V23</f>
        <v>5</v>
      </c>
      <c r="AC23" s="27">
        <v>102</v>
      </c>
      <c r="AD23" s="28"/>
    </row>
    <row r="24" spans="1:30" ht="16.7" customHeight="1" x14ac:dyDescent="0.2">
      <c r="A24" s="6" t="s">
        <v>43</v>
      </c>
      <c r="B24" s="23"/>
      <c r="C24" s="23"/>
      <c r="D24" s="23"/>
      <c r="E24" s="23"/>
      <c r="F24" s="27">
        <f t="shared" si="10"/>
        <v>0</v>
      </c>
      <c r="G24" s="23"/>
      <c r="H24" s="23"/>
      <c r="I24" s="23"/>
      <c r="J24" s="23"/>
      <c r="K24" s="27">
        <f t="shared" si="6"/>
        <v>0</v>
      </c>
      <c r="L24" s="23">
        <v>1</v>
      </c>
      <c r="M24" s="23"/>
      <c r="N24" s="23"/>
      <c r="O24" s="23"/>
      <c r="P24" s="27">
        <f t="shared" si="7"/>
        <v>0</v>
      </c>
      <c r="Q24" s="23"/>
      <c r="R24" s="23"/>
      <c r="S24" s="23"/>
      <c r="T24" s="23">
        <v>1</v>
      </c>
      <c r="U24" s="27">
        <f t="shared" si="8"/>
        <v>1</v>
      </c>
      <c r="V24" s="23"/>
      <c r="W24" s="23"/>
      <c r="X24" s="23"/>
      <c r="Y24" s="23"/>
      <c r="Z24" s="27">
        <f t="shared" si="9"/>
        <v>0</v>
      </c>
      <c r="AA24" s="27">
        <v>4.5</v>
      </c>
      <c r="AB24" s="27">
        <f>AA24+'СОО 1 полугодие'!V24</f>
        <v>6.5</v>
      </c>
      <c r="AC24" s="27">
        <v>102</v>
      </c>
      <c r="AD24" s="28"/>
    </row>
    <row r="25" spans="1:30" ht="44.25" customHeight="1" x14ac:dyDescent="0.2">
      <c r="A25" s="6" t="s">
        <v>46</v>
      </c>
      <c r="B25" s="23"/>
      <c r="C25" s="23"/>
      <c r="D25" s="23"/>
      <c r="E25" s="23"/>
      <c r="F25" s="27">
        <f t="shared" si="10"/>
        <v>0</v>
      </c>
      <c r="G25" s="23"/>
      <c r="H25" s="23"/>
      <c r="I25" s="23"/>
      <c r="J25" s="23">
        <v>1</v>
      </c>
      <c r="K25" s="27">
        <f t="shared" si="6"/>
        <v>1</v>
      </c>
      <c r="L25" s="23"/>
      <c r="M25" s="23">
        <v>1</v>
      </c>
      <c r="N25" s="23"/>
      <c r="O25" s="23"/>
      <c r="P25" s="27">
        <f t="shared" si="7"/>
        <v>0</v>
      </c>
      <c r="Q25" s="23"/>
      <c r="R25" s="23"/>
      <c r="S25" s="23"/>
      <c r="T25" s="23">
        <v>1</v>
      </c>
      <c r="U25" s="27">
        <f t="shared" si="8"/>
        <v>1</v>
      </c>
      <c r="V25" s="23"/>
      <c r="W25" s="23"/>
      <c r="X25" s="23"/>
      <c r="Y25" s="23">
        <v>1</v>
      </c>
      <c r="Z25" s="27">
        <f t="shared" si="9"/>
        <v>1</v>
      </c>
      <c r="AA25" s="27">
        <v>3</v>
      </c>
      <c r="AB25" s="27">
        <f>AA25+'СОО 1 полугодие'!V25</f>
        <v>5</v>
      </c>
      <c r="AC25" s="27">
        <v>136</v>
      </c>
      <c r="AD25" s="28"/>
    </row>
    <row r="26" spans="1:30" ht="15.75" customHeight="1" x14ac:dyDescent="0.2">
      <c r="A26" s="6" t="s">
        <v>45</v>
      </c>
      <c r="B26" s="23"/>
      <c r="C26" s="23"/>
      <c r="D26" s="23"/>
      <c r="E26" s="23"/>
      <c r="F26" s="27">
        <f t="shared" si="10"/>
        <v>0</v>
      </c>
      <c r="G26" s="23"/>
      <c r="H26" s="23"/>
      <c r="I26" s="23"/>
      <c r="J26" s="23">
        <v>1</v>
      </c>
      <c r="K26" s="27">
        <f t="shared" si="6"/>
        <v>1</v>
      </c>
      <c r="L26" s="23"/>
      <c r="M26" s="23">
        <v>1</v>
      </c>
      <c r="N26" s="23"/>
      <c r="O26" s="23"/>
      <c r="P26" s="27">
        <f t="shared" si="7"/>
        <v>0</v>
      </c>
      <c r="Q26" s="23"/>
      <c r="R26" s="23"/>
      <c r="S26" s="23"/>
      <c r="T26" s="23">
        <v>1</v>
      </c>
      <c r="U26" s="27">
        <f t="shared" si="8"/>
        <v>1</v>
      </c>
      <c r="V26" s="23"/>
      <c r="W26" s="23"/>
      <c r="X26" s="23"/>
      <c r="Y26" s="23">
        <v>1</v>
      </c>
      <c r="Z26" s="27">
        <f t="shared" si="9"/>
        <v>1</v>
      </c>
      <c r="AA26" s="27">
        <v>6</v>
      </c>
      <c r="AB26" s="27">
        <f>AA26+'СОО 1 полугодие'!V26</f>
        <v>8</v>
      </c>
      <c r="AC26" s="27">
        <v>102</v>
      </c>
      <c r="AD26" s="28"/>
    </row>
    <row r="27" spans="1:30" ht="32.25" customHeight="1" x14ac:dyDescent="0.2">
      <c r="A27" s="6" t="s">
        <v>36</v>
      </c>
      <c r="B27" s="23"/>
      <c r="C27" s="23"/>
      <c r="D27" s="23"/>
      <c r="E27" s="23"/>
      <c r="F27" s="27">
        <f t="shared" si="10"/>
        <v>0</v>
      </c>
      <c r="G27" s="23"/>
      <c r="H27" s="23"/>
      <c r="I27" s="23"/>
      <c r="J27" s="23"/>
      <c r="K27" s="27">
        <f t="shared" si="6"/>
        <v>0</v>
      </c>
      <c r="L27" s="23"/>
      <c r="M27" s="23">
        <v>1</v>
      </c>
      <c r="N27" s="23"/>
      <c r="O27" s="23"/>
      <c r="P27" s="27">
        <f t="shared" si="7"/>
        <v>0</v>
      </c>
      <c r="Q27" s="23"/>
      <c r="R27" s="23"/>
      <c r="S27" s="23"/>
      <c r="T27" s="23">
        <v>1</v>
      </c>
      <c r="U27" s="27">
        <f t="shared" si="8"/>
        <v>1</v>
      </c>
      <c r="V27" s="23"/>
      <c r="W27" s="23"/>
      <c r="X27" s="23"/>
      <c r="Y27" s="23">
        <v>1</v>
      </c>
      <c r="Z27" s="27">
        <f t="shared" si="9"/>
        <v>1</v>
      </c>
      <c r="AA27" s="27">
        <v>1</v>
      </c>
      <c r="AB27" s="27">
        <f>AA27+'СОО 1 полугодие'!V27</f>
        <v>2</v>
      </c>
      <c r="AC27" s="27">
        <v>34</v>
      </c>
      <c r="AD27" s="28"/>
    </row>
    <row r="28" spans="1:30" ht="15.75" customHeight="1" x14ac:dyDescent="0.2">
      <c r="A28" s="6" t="s">
        <v>26</v>
      </c>
      <c r="B28" s="23"/>
      <c r="C28" s="23"/>
      <c r="D28" s="23"/>
      <c r="E28" s="23"/>
      <c r="F28" s="27">
        <f t="shared" si="10"/>
        <v>0</v>
      </c>
      <c r="G28" s="23"/>
      <c r="H28" s="23"/>
      <c r="I28" s="23"/>
      <c r="J28" s="23"/>
      <c r="K28" s="27">
        <f t="shared" si="6"/>
        <v>0</v>
      </c>
      <c r="L28" s="23"/>
      <c r="M28" s="23"/>
      <c r="N28" s="23"/>
      <c r="O28" s="23"/>
      <c r="P28" s="27">
        <f t="shared" si="7"/>
        <v>0</v>
      </c>
      <c r="Q28" s="23"/>
      <c r="R28" s="23"/>
      <c r="S28" s="23"/>
      <c r="T28" s="23">
        <v>1</v>
      </c>
      <c r="U28" s="27">
        <f t="shared" si="8"/>
        <v>1</v>
      </c>
      <c r="V28" s="23"/>
      <c r="W28" s="23"/>
      <c r="X28" s="23"/>
      <c r="Y28" s="23"/>
      <c r="Z28" s="27">
        <f t="shared" si="9"/>
        <v>0</v>
      </c>
      <c r="AA28" s="27">
        <v>1</v>
      </c>
      <c r="AB28" s="27">
        <f>AA28+'СОО 1 полугодие'!V28</f>
        <v>3</v>
      </c>
      <c r="AC28" s="27">
        <v>68</v>
      </c>
      <c r="AD28" s="28"/>
    </row>
    <row r="29" spans="1:30" ht="15.75" customHeight="1" x14ac:dyDescent="0.2">
      <c r="A29" s="6" t="s">
        <v>33</v>
      </c>
      <c r="B29" s="23"/>
      <c r="C29" s="23"/>
      <c r="D29" s="23"/>
      <c r="E29" s="23"/>
      <c r="F29" s="27">
        <f t="shared" si="10"/>
        <v>0</v>
      </c>
      <c r="G29" s="23"/>
      <c r="H29" s="23"/>
      <c r="I29" s="23"/>
      <c r="J29" s="23"/>
      <c r="K29" s="27">
        <f t="shared" si="6"/>
        <v>0</v>
      </c>
      <c r="L29" s="23"/>
      <c r="M29" s="23"/>
      <c r="N29" s="23"/>
      <c r="O29" s="23"/>
      <c r="P29" s="27">
        <f t="shared" si="7"/>
        <v>0</v>
      </c>
      <c r="Q29" s="23"/>
      <c r="R29" s="23"/>
      <c r="S29" s="23"/>
      <c r="T29" s="23">
        <v>1</v>
      </c>
      <c r="U29" s="27">
        <f t="shared" si="8"/>
        <v>1</v>
      </c>
      <c r="V29" s="23">
        <v>1</v>
      </c>
      <c r="W29" s="23"/>
      <c r="X29" s="23"/>
      <c r="Y29" s="23"/>
      <c r="Z29" s="27">
        <f t="shared" si="9"/>
        <v>0</v>
      </c>
      <c r="AA29" s="27">
        <v>1</v>
      </c>
      <c r="AB29" s="27">
        <f>AA29+'СОО 1 полугодие'!V29</f>
        <v>3</v>
      </c>
      <c r="AC29" s="27">
        <v>68</v>
      </c>
      <c r="AD29" s="28"/>
    </row>
    <row r="30" spans="1:30" ht="15.75" customHeight="1" x14ac:dyDescent="0.2">
      <c r="A30" s="6" t="s">
        <v>27</v>
      </c>
      <c r="B30" s="23"/>
      <c r="C30" s="23"/>
      <c r="D30" s="23"/>
      <c r="E30" s="23"/>
      <c r="F30" s="27">
        <f t="shared" si="10"/>
        <v>0</v>
      </c>
      <c r="G30" s="23"/>
      <c r="H30" s="23"/>
      <c r="I30" s="23"/>
      <c r="J30" s="23"/>
      <c r="K30" s="27">
        <f t="shared" si="6"/>
        <v>0</v>
      </c>
      <c r="L30" s="23"/>
      <c r="M30" s="23"/>
      <c r="N30" s="23"/>
      <c r="O30" s="23"/>
      <c r="P30" s="27">
        <f t="shared" si="7"/>
        <v>0</v>
      </c>
      <c r="Q30" s="23"/>
      <c r="R30" s="23"/>
      <c r="S30" s="23"/>
      <c r="T30" s="23">
        <v>0.5</v>
      </c>
      <c r="U30" s="27">
        <f t="shared" si="8"/>
        <v>0.5</v>
      </c>
      <c r="V30" s="23"/>
      <c r="W30" s="23"/>
      <c r="X30" s="23"/>
      <c r="Y30" s="23"/>
      <c r="Z30" s="27">
        <f t="shared" si="9"/>
        <v>0</v>
      </c>
      <c r="AA30" s="27">
        <v>1.5</v>
      </c>
      <c r="AB30" s="27">
        <f>AA30+'СОО 1 полугодие'!V30</f>
        <v>3</v>
      </c>
      <c r="AC30" s="27">
        <v>34</v>
      </c>
      <c r="AD30" s="28"/>
    </row>
    <row r="31" spans="1:30" ht="15.75" customHeight="1" x14ac:dyDescent="0.2">
      <c r="A31" s="6" t="s">
        <v>28</v>
      </c>
      <c r="B31" s="23"/>
      <c r="C31" s="23"/>
      <c r="D31" s="23"/>
      <c r="E31" s="23"/>
      <c r="F31" s="27">
        <f t="shared" si="10"/>
        <v>0</v>
      </c>
      <c r="G31" s="23"/>
      <c r="H31" s="23"/>
      <c r="I31" s="23"/>
      <c r="J31" s="23"/>
      <c r="K31" s="27">
        <f t="shared" si="6"/>
        <v>0</v>
      </c>
      <c r="L31" s="23"/>
      <c r="M31" s="23"/>
      <c r="N31" s="23"/>
      <c r="O31" s="23"/>
      <c r="P31" s="27">
        <f t="shared" si="7"/>
        <v>0</v>
      </c>
      <c r="Q31" s="23"/>
      <c r="R31" s="23"/>
      <c r="S31" s="23"/>
      <c r="T31" s="23">
        <v>1</v>
      </c>
      <c r="U31" s="27">
        <f t="shared" si="8"/>
        <v>1</v>
      </c>
      <c r="V31" s="23"/>
      <c r="W31" s="23"/>
      <c r="X31" s="23"/>
      <c r="Y31" s="23"/>
      <c r="Z31" s="27">
        <f t="shared" si="9"/>
        <v>0</v>
      </c>
      <c r="AA31" s="27">
        <v>2</v>
      </c>
      <c r="AB31" s="27">
        <f>AA31+'СОО 1 полугодие'!V31</f>
        <v>4</v>
      </c>
      <c r="AC31" s="27">
        <v>34</v>
      </c>
      <c r="AD31" s="28"/>
    </row>
    <row r="32" spans="1:30" ht="15.75" customHeight="1" x14ac:dyDescent="0.2">
      <c r="A32" s="6" t="s">
        <v>37</v>
      </c>
      <c r="B32" s="23"/>
      <c r="C32" s="23"/>
      <c r="D32" s="23"/>
      <c r="E32" s="23"/>
      <c r="F32" s="27">
        <f t="shared" si="10"/>
        <v>0</v>
      </c>
      <c r="G32" s="23"/>
      <c r="H32" s="23"/>
      <c r="I32" s="23"/>
      <c r="J32" s="23"/>
      <c r="K32" s="27">
        <f t="shared" si="6"/>
        <v>0</v>
      </c>
      <c r="L32" s="23">
        <v>1</v>
      </c>
      <c r="M32" s="23"/>
      <c r="N32" s="23"/>
      <c r="O32" s="23"/>
      <c r="P32" s="27">
        <f t="shared" si="7"/>
        <v>0</v>
      </c>
      <c r="Q32" s="23"/>
      <c r="R32" s="23"/>
      <c r="S32" s="23"/>
      <c r="T32" s="23">
        <v>1</v>
      </c>
      <c r="U32" s="27">
        <f t="shared" si="8"/>
        <v>1</v>
      </c>
      <c r="V32" s="23"/>
      <c r="W32" s="23"/>
      <c r="X32" s="23"/>
      <c r="Y32" s="23"/>
      <c r="Z32" s="27">
        <f t="shared" si="9"/>
        <v>0</v>
      </c>
      <c r="AA32" s="27">
        <v>2</v>
      </c>
      <c r="AB32" s="27">
        <f>AA32+'СОО 1 полугодие'!V32</f>
        <v>4</v>
      </c>
      <c r="AC32" s="27">
        <v>34</v>
      </c>
      <c r="AD32" s="28"/>
    </row>
    <row r="33" spans="1:30" ht="15.75" customHeight="1" x14ac:dyDescent="0.2">
      <c r="A33" s="8" t="s">
        <v>70</v>
      </c>
      <c r="B33" s="23"/>
      <c r="C33" s="23"/>
      <c r="D33" s="23"/>
      <c r="E33" s="23"/>
      <c r="F33" s="27">
        <f t="shared" si="10"/>
        <v>0</v>
      </c>
      <c r="G33" s="23"/>
      <c r="H33" s="23"/>
      <c r="I33" s="23"/>
      <c r="J33" s="23"/>
      <c r="K33" s="27">
        <f t="shared" si="6"/>
        <v>0</v>
      </c>
      <c r="L33" s="23"/>
      <c r="M33" s="23"/>
      <c r="N33" s="23"/>
      <c r="O33" s="23">
        <v>0.5</v>
      </c>
      <c r="P33" s="27">
        <f t="shared" si="7"/>
        <v>0.5</v>
      </c>
      <c r="Q33" s="23"/>
      <c r="R33" s="23"/>
      <c r="S33" s="23"/>
      <c r="T33" s="23">
        <v>1</v>
      </c>
      <c r="U33" s="27">
        <f t="shared" si="8"/>
        <v>1</v>
      </c>
      <c r="V33" s="23"/>
      <c r="W33" s="23"/>
      <c r="X33" s="23"/>
      <c r="Y33" s="23"/>
      <c r="Z33" s="27">
        <f t="shared" si="9"/>
        <v>0</v>
      </c>
      <c r="AA33" s="27">
        <v>2.5</v>
      </c>
      <c r="AB33" s="27">
        <f>AA33+'СОО 1 полугодие'!V33</f>
        <v>4.5</v>
      </c>
      <c r="AC33" s="27">
        <v>68</v>
      </c>
      <c r="AD33" s="28"/>
    </row>
    <row r="34" spans="1:30" ht="15.75" customHeight="1" x14ac:dyDescent="0.2">
      <c r="A34" s="6" t="s">
        <v>39</v>
      </c>
      <c r="B34" s="23"/>
      <c r="C34" s="23"/>
      <c r="D34" s="23"/>
      <c r="E34" s="23"/>
      <c r="F34" s="27">
        <f t="shared" si="10"/>
        <v>0</v>
      </c>
      <c r="G34" s="23"/>
      <c r="H34" s="23"/>
      <c r="I34" s="23"/>
      <c r="J34" s="23">
        <v>1</v>
      </c>
      <c r="K34" s="27">
        <f t="shared" si="6"/>
        <v>1</v>
      </c>
      <c r="L34" s="23"/>
      <c r="M34" s="23"/>
      <c r="N34" s="23"/>
      <c r="O34" s="23"/>
      <c r="P34" s="27">
        <f t="shared" si="7"/>
        <v>0</v>
      </c>
      <c r="Q34" s="23"/>
      <c r="R34" s="23"/>
      <c r="S34" s="23"/>
      <c r="T34" s="23">
        <v>1</v>
      </c>
      <c r="U34" s="27">
        <f t="shared" si="8"/>
        <v>1</v>
      </c>
      <c r="V34" s="23"/>
      <c r="W34" s="23"/>
      <c r="X34" s="23"/>
      <c r="Y34" s="23"/>
      <c r="Z34" s="27">
        <f t="shared" si="9"/>
        <v>0</v>
      </c>
      <c r="AA34" s="27">
        <v>1</v>
      </c>
      <c r="AB34" s="27">
        <f>AA34+'СОО 1 полугодие'!V34</f>
        <v>2</v>
      </c>
      <c r="AC34" s="27">
        <v>34</v>
      </c>
      <c r="AD34" s="28"/>
    </row>
    <row r="35" spans="1:30" ht="30.75" customHeight="1" x14ac:dyDescent="0.2">
      <c r="A35" s="6" t="s">
        <v>32</v>
      </c>
      <c r="B35" s="23"/>
      <c r="C35" s="23"/>
      <c r="D35" s="23"/>
      <c r="E35" s="23"/>
      <c r="F35" s="27">
        <f t="shared" si="10"/>
        <v>0</v>
      </c>
      <c r="G35" s="23"/>
      <c r="H35" s="23"/>
      <c r="I35" s="23"/>
      <c r="J35" s="23"/>
      <c r="K35" s="27">
        <f t="shared" si="6"/>
        <v>0</v>
      </c>
      <c r="L35" s="23"/>
      <c r="M35" s="23"/>
      <c r="N35" s="23"/>
      <c r="O35" s="23"/>
      <c r="P35" s="27">
        <f t="shared" si="7"/>
        <v>0</v>
      </c>
      <c r="Q35" s="23"/>
      <c r="R35" s="23"/>
      <c r="S35" s="23"/>
      <c r="T35" s="23"/>
      <c r="U35" s="27">
        <f t="shared" si="8"/>
        <v>0</v>
      </c>
      <c r="V35" s="23"/>
      <c r="W35" s="23"/>
      <c r="X35" s="23"/>
      <c r="Y35" s="23"/>
      <c r="Z35" s="27">
        <f t="shared" si="9"/>
        <v>0</v>
      </c>
      <c r="AA35" s="27">
        <v>1</v>
      </c>
      <c r="AB35" s="27">
        <f>AA35+'СОО 1 полугодие'!V35</f>
        <v>2</v>
      </c>
      <c r="AC35" s="27">
        <v>68</v>
      </c>
      <c r="AD35" s="28"/>
    </row>
    <row r="36" spans="1:30" ht="15.75" customHeight="1" x14ac:dyDescent="0.2">
      <c r="A36" s="8" t="s">
        <v>65</v>
      </c>
      <c r="B36" s="23"/>
      <c r="C36" s="23"/>
      <c r="D36" s="23"/>
      <c r="E36" s="23"/>
      <c r="F36" s="27">
        <f t="shared" si="10"/>
        <v>0</v>
      </c>
      <c r="G36" s="23"/>
      <c r="H36" s="23"/>
      <c r="I36" s="23"/>
      <c r="J36" s="23"/>
      <c r="K36" s="27">
        <f t="shared" si="6"/>
        <v>0</v>
      </c>
      <c r="L36" s="23"/>
      <c r="M36" s="23"/>
      <c r="N36" s="23"/>
      <c r="O36" s="23"/>
      <c r="P36" s="27">
        <f t="shared" si="7"/>
        <v>0</v>
      </c>
      <c r="Q36" s="23"/>
      <c r="R36" s="23"/>
      <c r="S36" s="23"/>
      <c r="T36" s="23"/>
      <c r="U36" s="27">
        <f t="shared" si="8"/>
        <v>0</v>
      </c>
      <c r="V36" s="23"/>
      <c r="W36" s="23"/>
      <c r="X36" s="23"/>
      <c r="Y36" s="23"/>
      <c r="Z36" s="27">
        <f t="shared" si="9"/>
        <v>0</v>
      </c>
      <c r="AA36" s="27">
        <v>1</v>
      </c>
      <c r="AB36" s="27">
        <f>AA36+'СОО 1 полугодие'!V36</f>
        <v>2</v>
      </c>
      <c r="AC36" s="27">
        <v>34</v>
      </c>
      <c r="AD36" s="28"/>
    </row>
  </sheetData>
  <mergeCells count="10">
    <mergeCell ref="A1:AD1"/>
    <mergeCell ref="AA3:AD3"/>
    <mergeCell ref="A5:AD5"/>
    <mergeCell ref="A21:AD21"/>
    <mergeCell ref="A2:AD2"/>
    <mergeCell ref="Q3:U3"/>
    <mergeCell ref="B3:F3"/>
    <mergeCell ref="G3:K3"/>
    <mergeCell ref="L3:P3"/>
    <mergeCell ref="V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НОО 1 полугодие</vt:lpstr>
      <vt:lpstr>НОО 2 полугодие</vt:lpstr>
      <vt:lpstr>ООО 1 полугодие</vt:lpstr>
      <vt:lpstr>ООО 2 полугодие</vt:lpstr>
      <vt:lpstr>СОО 1 полугодие</vt:lpstr>
      <vt:lpstr>СОО 2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2024-10-24T20:52:30Z</cp:lastPrinted>
  <dcterms:created xsi:type="dcterms:W3CDTF">2024-07-12T16:59:42Z</dcterms:created>
  <dcterms:modified xsi:type="dcterms:W3CDTF">2025-04-08T10:20:47Z</dcterms:modified>
</cp:coreProperties>
</file>